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6月1日" sheetId="1" r:id="rId1"/>
    <sheet name="6月2日" sheetId="2" r:id="rId2"/>
    <sheet name="6月3日" sheetId="3" r:id="rId3"/>
    <sheet name="6月4日" sheetId="4" r:id="rId4"/>
    <sheet name="6月5日" sheetId="5" r:id="rId5"/>
    <sheet name="6月6日" sheetId="6" r:id="rId6"/>
    <sheet name="6月7日" sheetId="7" r:id="rId7"/>
    <sheet name="6月8日" sheetId="8" r:id="rId8"/>
    <sheet name="6月9日" sheetId="9" r:id="rId9"/>
    <sheet name="6月10日" sheetId="10" r:id="rId10"/>
    <sheet name="6月11日" sheetId="11" r:id="rId11"/>
    <sheet name="6月12日" sheetId="12" r:id="rId12"/>
    <sheet name="6月13日" sheetId="13" r:id="rId13"/>
    <sheet name="6月14日" sheetId="14" r:id="rId14"/>
    <sheet name="6月15日" sheetId="15" r:id="rId15"/>
    <sheet name="6月16日" sheetId="16" r:id="rId16"/>
    <sheet name="6月17日" sheetId="17" r:id="rId17"/>
    <sheet name="6月18日" sheetId="18" r:id="rId18"/>
    <sheet name="6月19日" sheetId="19" r:id="rId19"/>
    <sheet name="6月20日" sheetId="20" r:id="rId20"/>
    <sheet name="6月21日" sheetId="21" r:id="rId21"/>
    <sheet name="6月22日" sheetId="22" r:id="rId22"/>
    <sheet name="6月23日" sheetId="23" r:id="rId23"/>
    <sheet name="6月24日" sheetId="24" r:id="rId24"/>
    <sheet name="6月25日" sheetId="25" r:id="rId25"/>
    <sheet name="6月26日" sheetId="26" r:id="rId26"/>
    <sheet name="6月27日" sheetId="27" r:id="rId27"/>
    <sheet name="6月28日" sheetId="28" r:id="rId28"/>
    <sheet name="6月29日" sheetId="29" r:id="rId29"/>
    <sheet name="6月30日" sheetId="30" r:id="rId30"/>
  </sheets>
  <definedNames/>
  <calcPr fullCalcOnLoad="1"/>
</workbook>
</file>

<file path=xl/sharedStrings.xml><?xml version="1.0" encoding="utf-8"?>
<sst xmlns="http://schemas.openxmlformats.org/spreadsheetml/2006/main" count="997" uniqueCount="129">
  <si>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</si>
  <si>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</si>
  <si>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</si>
  <si>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</si>
  <si>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</si>
  <si>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</si>
  <si>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</si>
  <si>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</si>
  <si>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</si>
  <si>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</si>
  <si>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</si>
  <si>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</si>
  <si>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</si>
  <si>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</si>
  <si>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</si>
  <si>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</si>
  <si>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</si>
  <si>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</si>
  <si>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</si>
  <si>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</si>
  <si>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</si>
  <si>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</si>
  <si>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</si>
  <si>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</si>
  <si>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</si>
  <si>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</si>
  <si>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</si>
  <si>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</si>
  <si>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</si>
  <si>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</si>
  <si>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</si>
  <si>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</si>
  <si>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</si>
  <si>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</si>
  <si>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</si>
  <si>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</si>
  <si>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</si>
  <si>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</si>
  <si>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</si>
  <si>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</si>
  <si>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</si>
  <si>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</si>
  <si>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</si>
  <si>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</si>
  <si>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</si>
  <si>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</si>
  <si>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</si>
  <si>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</si>
  <si>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</si>
  <si>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</si>
  <si>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</si>
  <si>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</si>
  <si>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本日合計</t>
  </si>
  <si>
    <t>合        計</t>
  </si>
  <si>
    <t>收12</t>
  </si>
  <si>
    <t>支12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</si>
  <si>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</si>
  <si>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</si>
  <si>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</si>
  <si>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</si>
  <si>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</si>
  <si>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</si>
  <si>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</si>
  <si>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</si>
  <si>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</si>
  <si>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</si>
  <si>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</si>
  <si>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</si>
  <si>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</si>
  <si>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</si>
  <si>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</si>
  <si>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</si>
  <si>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</si>
  <si>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</si>
  <si>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</si>
  <si>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</si>
  <si>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</si>
  <si>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</si>
  <si>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</si>
  <si>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</si>
  <si>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</si>
  <si>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支票號碼</t>
  </si>
  <si>
    <t>0369790帳號</t>
  </si>
  <si>
    <t>中華民國104年 6月1日 第1號</t>
  </si>
  <si>
    <t>中華民國 104年6月2日 第 2號</t>
  </si>
  <si>
    <t>中華民國 104年6月3日 第 3號</t>
  </si>
  <si>
    <t>中華民國 104年6月4日 第4號</t>
  </si>
  <si>
    <t>中華民國 104年6月5日 第5號</t>
  </si>
  <si>
    <t>中華民國 104年6月6日 第6號</t>
  </si>
  <si>
    <t>中華民國 104年6月7日 第7號</t>
  </si>
  <si>
    <t>中華民國 104年6月8日 第8號</t>
  </si>
  <si>
    <t>中華民國 104年6月9日 第9號</t>
  </si>
  <si>
    <t>中華民國 104年6月10日 第10號</t>
  </si>
  <si>
    <t>中華民國 104年6月11日 第11號</t>
  </si>
  <si>
    <t>中華民國 104年6月12日 第12號</t>
  </si>
  <si>
    <t>中華民國 104年6月13日 第13號</t>
  </si>
  <si>
    <t>中華民國 104年6月15日 第15號</t>
  </si>
  <si>
    <t>中華民國 104年6月16日 第16號</t>
  </si>
  <si>
    <t>中華民國 104年6月17日 第17號</t>
  </si>
  <si>
    <t>中華民國 104年6月18日 第18號</t>
  </si>
  <si>
    <t>中華民國 104年6月19日 第19號</t>
  </si>
  <si>
    <t>中華民國 104年6月20日 第20號</t>
  </si>
  <si>
    <t>中華民國 104年6月21日 第21號</t>
  </si>
  <si>
    <t>中華民國 104年6月22日 第22號</t>
  </si>
  <si>
    <t>中華民國 104年6月23日 第23號</t>
  </si>
  <si>
    <t>中華民國 104年6月24日 第24號</t>
  </si>
  <si>
    <t>中華民國 104年6月25日 第25號</t>
  </si>
  <si>
    <t>中華民國 104年6月26日 第26號</t>
  </si>
  <si>
    <t>中華民國 104年6月27日 第27號</t>
  </si>
  <si>
    <t>中華民國 104年6月28日 第28號</t>
  </si>
  <si>
    <t>中華民國 104年6月29日 第29號</t>
  </si>
  <si>
    <t>中華民國 104年6月30日 第30號</t>
  </si>
  <si>
    <t>支</t>
  </si>
  <si>
    <r>
      <t>5</t>
    </r>
    <r>
      <rPr>
        <sz val="12"/>
        <rFont val="細明體"/>
        <family val="3"/>
      </rPr>
      <t>月份廚工薪資代扣機補款</t>
    </r>
  </si>
  <si>
    <t>1393037</t>
  </si>
  <si>
    <t>5月份午餐費</t>
  </si>
  <si>
    <t>1393038</t>
  </si>
  <si>
    <t>收</t>
  </si>
  <si>
    <t>6月份學生午餐費</t>
  </si>
  <si>
    <t>代課教師午餐費</t>
  </si>
  <si>
    <t>5.6月份學生午餐費</t>
  </si>
  <si>
    <t>返還零用金墊付款</t>
  </si>
  <si>
    <t>1393039</t>
  </si>
  <si>
    <t>6月份廚工薪資</t>
  </si>
  <si>
    <t>1393040</t>
  </si>
  <si>
    <t>6月份午餐費雜支</t>
  </si>
  <si>
    <t>1393041</t>
  </si>
  <si>
    <t>103下學生午餐費</t>
  </si>
  <si>
    <t>5-6月學生午餐費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</si>
</sst>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0" borderId="1" applyNumberFormat="0" applyFill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5" borderId="4" applyNumberFormat="0" applyFont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2" applyNumberFormat="0" applyAlignment="0" applyProtection="0"/>
    <xf numFmtId="0" fontId="23" fillId="9" borderId="8" applyNumberFormat="0" applyAlignment="0" applyProtection="0"/>
    <xf numFmtId="0" fontId="24" fillId="14" borderId="9" applyNumberFormat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4" fontId="0" fillId="0" borderId="1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0</v>
      </c>
      <c r="B2" s="20" t="s">
        <v>1</v>
      </c>
      <c r="C2" s="20" t="s">
        <v>2</v>
      </c>
      <c r="D2" s="62" t="s">
        <v>3</v>
      </c>
      <c r="E2" s="62"/>
      <c r="F2" s="20" t="s">
        <v>4</v>
      </c>
      <c r="G2" s="20" t="s">
        <v>5</v>
      </c>
      <c r="H2" s="20" t="s">
        <v>81</v>
      </c>
    </row>
    <row r="3" spans="1:8" ht="16.5">
      <c r="A3" s="21">
        <v>42156</v>
      </c>
      <c r="B3" s="10" t="s">
        <v>112</v>
      </c>
      <c r="C3" s="10">
        <v>116</v>
      </c>
      <c r="D3" s="39" t="s">
        <v>113</v>
      </c>
      <c r="E3" s="40"/>
      <c r="F3" s="11"/>
      <c r="G3" s="11">
        <v>21368</v>
      </c>
      <c r="H3" s="29" t="s">
        <v>114</v>
      </c>
    </row>
    <row r="4" spans="1:8" ht="16.5">
      <c r="A4" s="21">
        <v>42156</v>
      </c>
      <c r="B4" s="10"/>
      <c r="C4" s="10"/>
      <c r="D4" s="39"/>
      <c r="E4" s="40"/>
      <c r="F4" s="11"/>
      <c r="G4" s="11"/>
      <c r="H4" s="29"/>
    </row>
    <row r="5" spans="1:8" ht="16.5">
      <c r="A5" s="21">
        <v>42156</v>
      </c>
      <c r="B5" s="10"/>
      <c r="C5" s="10"/>
      <c r="D5" s="39"/>
      <c r="E5" s="40"/>
      <c r="F5" s="4"/>
      <c r="G5" s="11"/>
      <c r="H5" s="29"/>
    </row>
    <row r="6" spans="1:8" ht="16.5">
      <c r="A6" s="21">
        <v>42156</v>
      </c>
      <c r="B6" s="10"/>
      <c r="C6" s="10"/>
      <c r="D6" s="41"/>
      <c r="E6" s="40"/>
      <c r="F6" s="4"/>
      <c r="G6" s="11"/>
      <c r="H6" s="29"/>
    </row>
    <row r="7" spans="1:8" ht="16.5">
      <c r="A7" s="21">
        <v>42156</v>
      </c>
      <c r="B7" s="10"/>
      <c r="C7" s="10"/>
      <c r="D7" s="41"/>
      <c r="E7" s="40"/>
      <c r="F7" s="11"/>
      <c r="G7" s="11"/>
      <c r="H7" s="29"/>
    </row>
    <row r="8" spans="1:8" ht="16.5">
      <c r="A8" s="21">
        <v>42156</v>
      </c>
      <c r="B8" s="10"/>
      <c r="C8" s="10"/>
      <c r="D8" s="41"/>
      <c r="E8" s="40"/>
      <c r="F8" s="4"/>
      <c r="G8" s="11"/>
      <c r="H8" s="29"/>
    </row>
    <row r="9" spans="1:8" ht="16.5">
      <c r="A9" s="21">
        <v>42156</v>
      </c>
      <c r="B9" s="10"/>
      <c r="C9" s="10"/>
      <c r="D9" s="41"/>
      <c r="E9" s="40"/>
      <c r="F9" s="4"/>
      <c r="G9" s="11"/>
      <c r="H9" s="29"/>
    </row>
    <row r="10" spans="1:8" ht="16.5">
      <c r="A10" s="21">
        <v>42156</v>
      </c>
      <c r="B10" s="15"/>
      <c r="C10" s="10"/>
      <c r="D10" s="41"/>
      <c r="E10" s="40"/>
      <c r="F10" s="4"/>
      <c r="G10" s="11"/>
      <c r="H10" s="29"/>
    </row>
    <row r="11" spans="1:8" ht="16.5">
      <c r="A11" s="21">
        <v>42156</v>
      </c>
      <c r="B11" s="15"/>
      <c r="C11" s="10"/>
      <c r="D11" s="41"/>
      <c r="E11" s="40"/>
      <c r="F11" s="4"/>
      <c r="G11" s="11"/>
      <c r="H11" s="29"/>
    </row>
    <row r="12" spans="1:7" ht="16.5">
      <c r="A12" s="23"/>
      <c r="B12" s="24"/>
      <c r="C12" s="19"/>
      <c r="D12" s="64"/>
      <c r="E12" s="64"/>
      <c r="F12" s="12"/>
      <c r="G12" s="13"/>
    </row>
    <row r="13" spans="1:7" ht="16.5">
      <c r="A13" s="22"/>
      <c r="B13" s="9"/>
      <c r="C13" s="18"/>
      <c r="D13" s="63"/>
      <c r="E13" s="63"/>
      <c r="F13" s="5"/>
      <c r="G13" s="7"/>
    </row>
    <row r="14" spans="1:7" ht="16.5">
      <c r="A14" s="5"/>
      <c r="B14" s="5"/>
      <c r="C14" s="5"/>
      <c r="D14" s="38"/>
      <c r="E14" s="38"/>
      <c r="F14" s="5"/>
      <c r="G14" s="5"/>
    </row>
    <row r="15" spans="4:5" ht="16.5">
      <c r="D15" s="38"/>
      <c r="E15" s="38"/>
    </row>
    <row r="16" spans="4:5" ht="16.5">
      <c r="D16" s="38"/>
      <c r="E16" s="38"/>
    </row>
    <row r="17" spans="1:7" ht="16.5">
      <c r="A17" s="4" t="s">
        <v>22</v>
      </c>
      <c r="B17" s="16"/>
      <c r="C17" s="17"/>
      <c r="D17" s="35"/>
      <c r="E17" s="36"/>
      <c r="F17" s="14">
        <f>SUM(F3:F15)</f>
        <v>0</v>
      </c>
      <c r="G17" s="14">
        <f>SUM(G3:G15)</f>
        <v>21368</v>
      </c>
    </row>
    <row r="18" spans="1:7" ht="16.5">
      <c r="A18" s="4" t="s">
        <v>23</v>
      </c>
      <c r="B18" s="16"/>
      <c r="C18" s="17"/>
      <c r="D18" s="35"/>
      <c r="E18" s="36"/>
      <c r="F18" s="11">
        <v>426130</v>
      </c>
      <c r="G18" s="4"/>
    </row>
    <row r="19" spans="1:7" ht="16.5">
      <c r="A19" s="4" t="s">
        <v>24</v>
      </c>
      <c r="B19" s="16"/>
      <c r="C19" s="17"/>
      <c r="D19" s="35"/>
      <c r="E19" s="36"/>
      <c r="F19" s="14"/>
      <c r="G19" s="14">
        <f>F18+F17-G17</f>
        <v>404762</v>
      </c>
    </row>
    <row r="20" spans="1:7" ht="16.5">
      <c r="A20" s="4" t="s">
        <v>25</v>
      </c>
      <c r="B20" s="16"/>
      <c r="C20" s="17"/>
      <c r="D20" s="35"/>
      <c r="E20" s="36"/>
      <c r="F20" s="14">
        <f>F17+F18</f>
        <v>426130</v>
      </c>
      <c r="G20" s="14">
        <f>G17+G19</f>
        <v>426130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8</v>
      </c>
      <c r="B29" s="4" t="s">
        <v>9</v>
      </c>
      <c r="C29" s="4" t="s">
        <v>10</v>
      </c>
      <c r="E29" s="53" t="s">
        <v>82</v>
      </c>
      <c r="F29" s="53"/>
      <c r="G29" s="53"/>
    </row>
    <row r="30" spans="1:7" ht="16.5" customHeight="1" thickTop="1">
      <c r="A30" s="4" t="s">
        <v>11</v>
      </c>
      <c r="B30" s="10"/>
      <c r="C30" s="10"/>
      <c r="E30" s="54" t="s">
        <v>12</v>
      </c>
      <c r="F30" s="54"/>
      <c r="G30" s="54"/>
    </row>
    <row r="31" spans="1:7" ht="16.5" customHeight="1">
      <c r="A31" s="4" t="s">
        <v>13</v>
      </c>
      <c r="B31" s="10"/>
      <c r="C31" s="10"/>
      <c r="E31" s="54"/>
      <c r="F31" s="54"/>
      <c r="G31" s="54"/>
    </row>
    <row r="32" spans="1:7" ht="16.5">
      <c r="A32" s="4" t="s">
        <v>14</v>
      </c>
      <c r="B32" s="10"/>
      <c r="C32" s="10"/>
      <c r="E32" s="34" t="s">
        <v>83</v>
      </c>
      <c r="F32" s="34"/>
      <c r="G32" s="34"/>
    </row>
    <row r="33" ht="8.25" customHeight="1" thickBot="1"/>
    <row r="34" spans="1:7" ht="19.5" customHeight="1">
      <c r="A34" s="46" t="s">
        <v>3</v>
      </c>
      <c r="B34" s="47"/>
      <c r="C34" s="47"/>
      <c r="D34" s="50" t="s">
        <v>15</v>
      </c>
      <c r="E34" s="51"/>
      <c r="F34" s="51"/>
      <c r="G34" s="52"/>
    </row>
    <row r="35" spans="1:7" ht="21" customHeight="1">
      <c r="A35" s="48"/>
      <c r="B35" s="49"/>
      <c r="C35" s="49"/>
      <c r="D35" s="44" t="s">
        <v>16</v>
      </c>
      <c r="E35" s="35"/>
      <c r="F35" s="44" t="s">
        <v>17</v>
      </c>
      <c r="G35" s="45"/>
    </row>
    <row r="36" spans="1:7" ht="21" customHeight="1">
      <c r="A36" s="48" t="s">
        <v>6</v>
      </c>
      <c r="B36" s="49"/>
      <c r="C36" s="49"/>
      <c r="D36" s="44"/>
      <c r="E36" s="36"/>
      <c r="F36" s="42">
        <f>F18</f>
        <v>426130</v>
      </c>
      <c r="G36" s="61"/>
    </row>
    <row r="37" spans="1:7" ht="21" customHeight="1">
      <c r="A37" s="48" t="s">
        <v>18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19</v>
      </c>
      <c r="B38" s="49"/>
      <c r="C38" s="49"/>
      <c r="D38" s="42">
        <f>G17</f>
        <v>21368</v>
      </c>
      <c r="E38" s="43"/>
      <c r="F38" s="44"/>
      <c r="G38" s="45"/>
    </row>
    <row r="39" spans="1:7" ht="21" customHeight="1" thickBot="1">
      <c r="A39" s="55" t="s">
        <v>7</v>
      </c>
      <c r="B39" s="56"/>
      <c r="C39" s="56"/>
      <c r="D39" s="57"/>
      <c r="E39" s="58"/>
      <c r="F39" s="59">
        <f>G19</f>
        <v>404762</v>
      </c>
      <c r="G39" s="60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42165</v>
      </c>
      <c r="B3" s="10"/>
      <c r="C3" s="10"/>
      <c r="D3" s="67"/>
      <c r="E3" s="40"/>
      <c r="F3" s="25"/>
      <c r="G3" s="25"/>
      <c r="H3" s="29"/>
    </row>
    <row r="4" spans="1:8" ht="16.5">
      <c r="A4" s="21">
        <v>42165</v>
      </c>
      <c r="B4" s="10"/>
      <c r="C4" s="10"/>
      <c r="D4" s="40"/>
      <c r="E4" s="40"/>
      <c r="F4" s="25"/>
      <c r="G4" s="25"/>
      <c r="H4" s="29"/>
    </row>
    <row r="5" spans="1:8" ht="16.5">
      <c r="A5" s="21">
        <v>42165</v>
      </c>
      <c r="B5" s="10"/>
      <c r="C5" s="10"/>
      <c r="D5" s="40"/>
      <c r="E5" s="40"/>
      <c r="F5" s="25"/>
      <c r="G5" s="25"/>
      <c r="H5" s="29"/>
    </row>
    <row r="6" spans="1:8" ht="16.5">
      <c r="A6" s="21">
        <v>42165</v>
      </c>
      <c r="B6" s="10"/>
      <c r="C6" s="10"/>
      <c r="D6" s="40"/>
      <c r="E6" s="40"/>
      <c r="F6" s="25"/>
      <c r="G6" s="25"/>
      <c r="H6" s="29"/>
    </row>
    <row r="7" spans="1:8" ht="16.5">
      <c r="A7" s="21">
        <v>42165</v>
      </c>
      <c r="B7" s="10"/>
      <c r="C7" s="10"/>
      <c r="D7" s="40"/>
      <c r="E7" s="40"/>
      <c r="F7" s="25"/>
      <c r="G7" s="25"/>
      <c r="H7" s="29"/>
    </row>
    <row r="8" spans="1:8" ht="16.5">
      <c r="A8" s="21">
        <v>42165</v>
      </c>
      <c r="B8" s="10"/>
      <c r="C8" s="10"/>
      <c r="D8" s="40"/>
      <c r="E8" s="40"/>
      <c r="F8" s="25"/>
      <c r="G8" s="25"/>
      <c r="H8" s="29"/>
    </row>
    <row r="9" spans="1:8" ht="16.5">
      <c r="A9" s="21">
        <v>42165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42165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42165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'6月9日'!G19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92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42166</v>
      </c>
      <c r="B3" s="10" t="s">
        <v>117</v>
      </c>
      <c r="C3" s="10">
        <v>74</v>
      </c>
      <c r="D3" s="41" t="s">
        <v>120</v>
      </c>
      <c r="E3" s="40"/>
      <c r="F3" s="25">
        <v>12160</v>
      </c>
      <c r="G3" s="25"/>
      <c r="H3" s="29"/>
    </row>
    <row r="4" spans="1:8" ht="16.5">
      <c r="A4" s="21">
        <v>42166</v>
      </c>
      <c r="B4" s="10" t="s">
        <v>112</v>
      </c>
      <c r="C4" s="10">
        <v>130</v>
      </c>
      <c r="D4" s="40" t="s">
        <v>121</v>
      </c>
      <c r="E4" s="40"/>
      <c r="F4" s="25"/>
      <c r="G4" s="25">
        <v>5729</v>
      </c>
      <c r="H4" s="29" t="s">
        <v>122</v>
      </c>
    </row>
    <row r="5" spans="1:8" ht="16.5">
      <c r="A5" s="21">
        <v>42166</v>
      </c>
      <c r="B5" s="10"/>
      <c r="C5" s="10"/>
      <c r="D5" s="40"/>
      <c r="E5" s="40"/>
      <c r="F5" s="25"/>
      <c r="G5" s="25"/>
      <c r="H5" s="29"/>
    </row>
    <row r="6" spans="1:8" ht="16.5">
      <c r="A6" s="21">
        <v>42166</v>
      </c>
      <c r="B6" s="10"/>
      <c r="C6" s="10"/>
      <c r="D6" s="40"/>
      <c r="E6" s="40"/>
      <c r="F6" s="25"/>
      <c r="G6" s="25"/>
      <c r="H6" s="29"/>
    </row>
    <row r="7" spans="1:8" ht="16.5">
      <c r="A7" s="21">
        <v>42166</v>
      </c>
      <c r="B7" s="10"/>
      <c r="C7" s="10"/>
      <c r="D7" s="40"/>
      <c r="E7" s="40"/>
      <c r="F7" s="25"/>
      <c r="G7" s="25"/>
      <c r="H7" s="29"/>
    </row>
    <row r="8" spans="1:8" ht="16.5">
      <c r="A8" s="21">
        <v>42166</v>
      </c>
      <c r="B8" s="10"/>
      <c r="C8" s="10"/>
      <c r="D8" s="40"/>
      <c r="E8" s="40"/>
      <c r="F8" s="25"/>
      <c r="G8" s="25"/>
      <c r="H8" s="29"/>
    </row>
    <row r="9" spans="1:8" ht="16.5">
      <c r="A9" s="21">
        <v>42166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42166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42166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12160</v>
      </c>
      <c r="G17" s="14">
        <f>SUM(G3:G16)</f>
        <v>5729</v>
      </c>
    </row>
    <row r="18" spans="1:7" ht="16.5">
      <c r="A18" s="4" t="s">
        <v>34</v>
      </c>
      <c r="B18" s="16"/>
      <c r="C18" s="17"/>
      <c r="D18" s="35"/>
      <c r="E18" s="36"/>
      <c r="F18" s="25">
        <f>'6月10日'!G19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347176</v>
      </c>
      <c r="G20" s="14">
        <f>G17+G19</f>
        <v>347176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93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12160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5729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0</v>
      </c>
      <c r="B2" s="20" t="s">
        <v>1</v>
      </c>
      <c r="C2" s="20" t="s">
        <v>2</v>
      </c>
      <c r="D2" s="62" t="s">
        <v>3</v>
      </c>
      <c r="E2" s="62"/>
      <c r="F2" s="20" t="s">
        <v>4</v>
      </c>
      <c r="G2" s="20" t="s">
        <v>5</v>
      </c>
      <c r="H2" s="20" t="s">
        <v>81</v>
      </c>
    </row>
    <row r="3" spans="1:8" ht="16.5">
      <c r="A3" s="21">
        <v>42167</v>
      </c>
      <c r="B3" s="10"/>
      <c r="C3" s="10"/>
      <c r="D3" s="41"/>
      <c r="E3" s="40"/>
      <c r="F3" s="25"/>
      <c r="G3" s="25"/>
      <c r="H3" s="29"/>
    </row>
    <row r="4" spans="1:8" ht="16.5">
      <c r="A4" s="21">
        <v>42167</v>
      </c>
      <c r="B4" s="10"/>
      <c r="C4" s="10"/>
      <c r="D4" s="40"/>
      <c r="E4" s="40"/>
      <c r="F4" s="25"/>
      <c r="G4" s="25"/>
      <c r="H4" s="29"/>
    </row>
    <row r="5" spans="1:8" ht="16.5">
      <c r="A5" s="21">
        <v>42167</v>
      </c>
      <c r="B5" s="10"/>
      <c r="C5" s="10"/>
      <c r="D5" s="40"/>
      <c r="E5" s="40"/>
      <c r="F5" s="25"/>
      <c r="G5" s="25"/>
      <c r="H5" s="29"/>
    </row>
    <row r="6" spans="1:8" ht="16.5">
      <c r="A6" s="21">
        <v>42167</v>
      </c>
      <c r="B6" s="10"/>
      <c r="C6" s="10"/>
      <c r="D6" s="40"/>
      <c r="E6" s="40"/>
      <c r="F6" s="25"/>
      <c r="G6" s="25"/>
      <c r="H6" s="29"/>
    </row>
    <row r="7" spans="1:8" ht="16.5">
      <c r="A7" s="21">
        <v>42167</v>
      </c>
      <c r="B7" s="10"/>
      <c r="C7" s="10"/>
      <c r="D7" s="40"/>
      <c r="E7" s="40"/>
      <c r="F7" s="25"/>
      <c r="G7" s="25"/>
      <c r="H7" s="29"/>
    </row>
    <row r="8" spans="1:8" ht="16.5">
      <c r="A8" s="21">
        <v>42167</v>
      </c>
      <c r="B8" s="10"/>
      <c r="C8" s="10"/>
      <c r="D8" s="40"/>
      <c r="E8" s="40"/>
      <c r="F8" s="25"/>
      <c r="G8" s="25"/>
      <c r="H8" s="29"/>
    </row>
    <row r="9" spans="1:8" ht="16.5">
      <c r="A9" s="21">
        <v>42167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42167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42167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52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5"/>
      <c r="E18" s="36"/>
      <c r="F18" s="25">
        <f>'6月11日'!G19</f>
        <v>341447</v>
      </c>
      <c r="G18" s="4"/>
    </row>
    <row r="19" spans="1:7" ht="16.5">
      <c r="A19" s="4" t="s">
        <v>7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53</v>
      </c>
      <c r="B20" s="16"/>
      <c r="C20" s="17"/>
      <c r="D20" s="35"/>
      <c r="E20" s="36"/>
      <c r="F20" s="14">
        <f>F17+F18</f>
        <v>341447</v>
      </c>
      <c r="G20" s="14">
        <f>G17+G19</f>
        <v>341447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8</v>
      </c>
      <c r="B29" s="4" t="s">
        <v>9</v>
      </c>
      <c r="C29" s="4" t="s">
        <v>10</v>
      </c>
      <c r="E29" s="53" t="s">
        <v>82</v>
      </c>
      <c r="F29" s="53"/>
      <c r="G29" s="53"/>
    </row>
    <row r="30" spans="1:7" ht="16.5" customHeight="1" thickTop="1">
      <c r="A30" s="4" t="s">
        <v>11</v>
      </c>
      <c r="B30" s="10" t="s">
        <v>54</v>
      </c>
      <c r="C30" s="10" t="s">
        <v>54</v>
      </c>
      <c r="E30" s="54" t="s">
        <v>12</v>
      </c>
      <c r="F30" s="54"/>
      <c r="G30" s="54"/>
    </row>
    <row r="31" spans="1:7" ht="16.5" customHeight="1">
      <c r="A31" s="4" t="s">
        <v>13</v>
      </c>
      <c r="B31" s="10"/>
      <c r="C31" s="10"/>
      <c r="E31" s="54"/>
      <c r="F31" s="54"/>
      <c r="G31" s="54"/>
    </row>
    <row r="32" spans="1:7" ht="16.5">
      <c r="A32" s="4" t="s">
        <v>14</v>
      </c>
      <c r="B32" s="10" t="s">
        <v>55</v>
      </c>
      <c r="C32" s="10" t="s">
        <v>55</v>
      </c>
      <c r="E32" s="34" t="s">
        <v>94</v>
      </c>
      <c r="F32" s="34"/>
      <c r="G32" s="34"/>
    </row>
    <row r="33" ht="8.25" customHeight="1" thickBot="1"/>
    <row r="34" spans="1:7" ht="19.5" customHeight="1">
      <c r="A34" s="46" t="s">
        <v>3</v>
      </c>
      <c r="B34" s="47"/>
      <c r="C34" s="47"/>
      <c r="D34" s="50" t="s">
        <v>15</v>
      </c>
      <c r="E34" s="51"/>
      <c r="F34" s="51"/>
      <c r="G34" s="52"/>
    </row>
    <row r="35" spans="1:7" ht="21" customHeight="1">
      <c r="A35" s="48"/>
      <c r="B35" s="49"/>
      <c r="C35" s="49"/>
      <c r="D35" s="44" t="s">
        <v>16</v>
      </c>
      <c r="E35" s="35"/>
      <c r="F35" s="44" t="s">
        <v>17</v>
      </c>
      <c r="G35" s="45"/>
    </row>
    <row r="36" spans="1:7" ht="21" customHeight="1">
      <c r="A36" s="48" t="s">
        <v>6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18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19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7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42168</v>
      </c>
      <c r="B3" s="10"/>
      <c r="C3" s="10"/>
      <c r="D3" s="66"/>
      <c r="E3" s="40"/>
      <c r="F3" s="25"/>
      <c r="G3" s="25"/>
      <c r="H3" s="29"/>
    </row>
    <row r="4" spans="1:8" ht="16.5">
      <c r="A4" s="21">
        <v>42168</v>
      </c>
      <c r="B4" s="10"/>
      <c r="C4" s="10"/>
      <c r="D4" s="40"/>
      <c r="E4" s="40"/>
      <c r="F4" s="25"/>
      <c r="G4" s="25"/>
      <c r="H4" s="29"/>
    </row>
    <row r="5" spans="1:8" ht="16.5">
      <c r="A5" s="21">
        <v>42168</v>
      </c>
      <c r="B5" s="10"/>
      <c r="C5" s="10"/>
      <c r="D5" s="40"/>
      <c r="E5" s="40"/>
      <c r="F5" s="25"/>
      <c r="G5" s="25"/>
      <c r="H5" s="29"/>
    </row>
    <row r="6" spans="1:8" ht="16.5">
      <c r="A6" s="21">
        <v>42168</v>
      </c>
      <c r="B6" s="10"/>
      <c r="C6" s="10"/>
      <c r="D6" s="40"/>
      <c r="E6" s="40"/>
      <c r="F6" s="25"/>
      <c r="G6" s="25"/>
      <c r="H6" s="29"/>
    </row>
    <row r="7" spans="1:8" ht="16.5">
      <c r="A7" s="21">
        <v>42168</v>
      </c>
      <c r="B7" s="10"/>
      <c r="C7" s="10"/>
      <c r="D7" s="40"/>
      <c r="E7" s="40"/>
      <c r="F7" s="25"/>
      <c r="G7" s="25"/>
      <c r="H7" s="29"/>
    </row>
    <row r="8" spans="1:8" ht="16.5">
      <c r="A8" s="21">
        <v>42168</v>
      </c>
      <c r="B8" s="10"/>
      <c r="C8" s="10"/>
      <c r="D8" s="40"/>
      <c r="E8" s="40"/>
      <c r="F8" s="25"/>
      <c r="G8" s="25"/>
      <c r="H8" s="29"/>
    </row>
    <row r="9" spans="1:8" ht="16.5">
      <c r="A9" s="21">
        <v>42168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42168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42168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'6月12日'!G19</f>
        <v>341447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341447</v>
      </c>
      <c r="G20" s="14">
        <f>G17+G19</f>
        <v>341447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95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5:E5"/>
    <mergeCell ref="D26:E26"/>
    <mergeCell ref="D11:E11"/>
    <mergeCell ref="D12:E12"/>
    <mergeCell ref="D18:E18"/>
    <mergeCell ref="D19:E19"/>
    <mergeCell ref="D20:E20"/>
    <mergeCell ref="D15:E15"/>
    <mergeCell ref="D17:E17"/>
    <mergeCell ref="D24:E24"/>
    <mergeCell ref="D13:E13"/>
    <mergeCell ref="D14:E14"/>
    <mergeCell ref="D22:E22"/>
    <mergeCell ref="E30:G31"/>
    <mergeCell ref="D9:E9"/>
    <mergeCell ref="D6:E6"/>
    <mergeCell ref="D7:E7"/>
    <mergeCell ref="D8:E8"/>
    <mergeCell ref="D25:E25"/>
    <mergeCell ref="D16:E16"/>
    <mergeCell ref="D10:E10"/>
    <mergeCell ref="D23:E23"/>
    <mergeCell ref="D21:E21"/>
    <mergeCell ref="A1:G1"/>
    <mergeCell ref="D2:E2"/>
    <mergeCell ref="D3:E3"/>
    <mergeCell ref="D4:E4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42169</v>
      </c>
      <c r="B3" s="10"/>
      <c r="C3" s="10"/>
      <c r="D3" s="41"/>
      <c r="E3" s="40"/>
      <c r="F3" s="25"/>
      <c r="G3" s="25"/>
      <c r="H3" s="29"/>
    </row>
    <row r="4" spans="1:8" ht="16.5">
      <c r="A4" s="21">
        <v>42170</v>
      </c>
      <c r="B4" s="10"/>
      <c r="C4" s="10"/>
      <c r="D4" s="40"/>
      <c r="E4" s="40"/>
      <c r="F4" s="25"/>
      <c r="G4" s="25"/>
      <c r="H4" s="29"/>
    </row>
    <row r="5" spans="1:8" ht="16.5">
      <c r="A5" s="21">
        <v>42171</v>
      </c>
      <c r="B5" s="10"/>
      <c r="C5" s="10"/>
      <c r="D5" s="40"/>
      <c r="E5" s="40"/>
      <c r="F5" s="25"/>
      <c r="G5" s="25"/>
      <c r="H5" s="29"/>
    </row>
    <row r="6" spans="1:8" ht="16.5">
      <c r="A6" s="21">
        <v>42172</v>
      </c>
      <c r="B6" s="10"/>
      <c r="C6" s="10"/>
      <c r="D6" s="40"/>
      <c r="E6" s="40"/>
      <c r="F6" s="25"/>
      <c r="G6" s="25"/>
      <c r="H6" s="29"/>
    </row>
    <row r="7" spans="1:8" ht="16.5">
      <c r="A7" s="21">
        <v>42173</v>
      </c>
      <c r="B7" s="10"/>
      <c r="C7" s="10"/>
      <c r="D7" s="40"/>
      <c r="E7" s="40"/>
      <c r="F7" s="25"/>
      <c r="G7" s="25"/>
      <c r="H7" s="29"/>
    </row>
    <row r="8" spans="1:8" ht="16.5">
      <c r="A8" s="21">
        <v>42174</v>
      </c>
      <c r="B8" s="10"/>
      <c r="C8" s="10"/>
      <c r="D8" s="40"/>
      <c r="E8" s="40"/>
      <c r="F8" s="25"/>
      <c r="G8" s="25"/>
      <c r="H8" s="29"/>
    </row>
    <row r="9" spans="1:8" ht="16.5">
      <c r="A9" s="21">
        <v>42175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42176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42177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'6月13日'!G19</f>
        <v>341447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341447</v>
      </c>
      <c r="G20" s="14">
        <f>G17+G19</f>
        <v>341447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95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42170</v>
      </c>
      <c r="B3" s="10"/>
      <c r="C3" s="10"/>
      <c r="D3" s="41"/>
      <c r="E3" s="40"/>
      <c r="F3" s="25"/>
      <c r="G3" s="25"/>
      <c r="H3" s="29"/>
    </row>
    <row r="4" spans="1:8" ht="16.5">
      <c r="A4" s="21">
        <v>42170</v>
      </c>
      <c r="B4" s="10"/>
      <c r="C4" s="10"/>
      <c r="D4" s="40"/>
      <c r="E4" s="40"/>
      <c r="F4" s="25"/>
      <c r="G4" s="25"/>
      <c r="H4" s="29"/>
    </row>
    <row r="5" spans="1:8" ht="16.5">
      <c r="A5" s="21">
        <v>42170</v>
      </c>
      <c r="B5" s="10"/>
      <c r="C5" s="10"/>
      <c r="D5" s="40"/>
      <c r="E5" s="40"/>
      <c r="F5" s="25"/>
      <c r="G5" s="25"/>
      <c r="H5" s="29"/>
    </row>
    <row r="6" spans="1:8" ht="16.5">
      <c r="A6" s="21">
        <v>42170</v>
      </c>
      <c r="B6" s="10"/>
      <c r="C6" s="10"/>
      <c r="D6" s="40"/>
      <c r="E6" s="40"/>
      <c r="F6" s="25"/>
      <c r="G6" s="25"/>
      <c r="H6" s="29"/>
    </row>
    <row r="7" spans="1:8" ht="16.5">
      <c r="A7" s="21">
        <v>42170</v>
      </c>
      <c r="B7" s="10"/>
      <c r="C7" s="10"/>
      <c r="D7" s="40"/>
      <c r="E7" s="40"/>
      <c r="F7" s="25"/>
      <c r="G7" s="25"/>
      <c r="H7" s="29"/>
    </row>
    <row r="8" spans="1:8" ht="16.5">
      <c r="A8" s="21">
        <v>42170</v>
      </c>
      <c r="B8" s="10"/>
      <c r="C8" s="10"/>
      <c r="D8" s="40"/>
      <c r="E8" s="40"/>
      <c r="F8" s="25"/>
      <c r="G8" s="25"/>
      <c r="H8" s="29"/>
    </row>
    <row r="9" spans="1:8" ht="16.5">
      <c r="A9" s="21">
        <v>42170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42170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42170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'6月14日'!G19</f>
        <v>341447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341447</v>
      </c>
      <c r="G20" s="14">
        <f>G17+G19</f>
        <v>341447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96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42171</v>
      </c>
      <c r="B3" s="10"/>
      <c r="C3" s="10"/>
      <c r="D3" s="41"/>
      <c r="E3" s="40"/>
      <c r="F3" s="25"/>
      <c r="G3" s="25"/>
      <c r="H3" s="29"/>
    </row>
    <row r="4" spans="1:8" ht="16.5">
      <c r="A4" s="21">
        <v>42171</v>
      </c>
      <c r="B4" s="10"/>
      <c r="C4" s="10"/>
      <c r="D4" s="40"/>
      <c r="E4" s="40"/>
      <c r="F4" s="25"/>
      <c r="G4" s="25"/>
      <c r="H4" s="29"/>
    </row>
    <row r="5" spans="1:8" ht="16.5">
      <c r="A5" s="21">
        <v>42171</v>
      </c>
      <c r="B5" s="10"/>
      <c r="C5" s="10"/>
      <c r="D5" s="40"/>
      <c r="E5" s="40"/>
      <c r="F5" s="25"/>
      <c r="G5" s="25"/>
      <c r="H5" s="29"/>
    </row>
    <row r="6" spans="1:8" ht="16.5">
      <c r="A6" s="21">
        <v>42171</v>
      </c>
      <c r="B6" s="10"/>
      <c r="C6" s="10"/>
      <c r="D6" s="40"/>
      <c r="E6" s="40"/>
      <c r="F6" s="25"/>
      <c r="G6" s="25"/>
      <c r="H6" s="29"/>
    </row>
    <row r="7" spans="1:8" ht="16.5">
      <c r="A7" s="21">
        <v>42171</v>
      </c>
      <c r="B7" s="10"/>
      <c r="C7" s="10"/>
      <c r="D7" s="40"/>
      <c r="E7" s="40"/>
      <c r="F7" s="25"/>
      <c r="G7" s="25"/>
      <c r="H7" s="29"/>
    </row>
    <row r="8" spans="1:8" ht="16.5">
      <c r="A8" s="21">
        <v>42171</v>
      </c>
      <c r="B8" s="10"/>
      <c r="C8" s="10"/>
      <c r="D8" s="40"/>
      <c r="E8" s="40"/>
      <c r="F8" s="25"/>
      <c r="G8" s="25"/>
      <c r="H8" s="29"/>
    </row>
    <row r="9" spans="1:8" ht="16.5">
      <c r="A9" s="21">
        <v>42171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42171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42171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'6月15日'!G19</f>
        <v>341447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341447</v>
      </c>
      <c r="G20" s="14">
        <f>G17+G19</f>
        <v>341447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97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0</v>
      </c>
      <c r="B2" s="20" t="s">
        <v>1</v>
      </c>
      <c r="C2" s="20" t="s">
        <v>2</v>
      </c>
      <c r="D2" s="62" t="s">
        <v>3</v>
      </c>
      <c r="E2" s="62"/>
      <c r="F2" s="20" t="s">
        <v>4</v>
      </c>
      <c r="G2" s="20" t="s">
        <v>5</v>
      </c>
      <c r="H2" s="20" t="s">
        <v>81</v>
      </c>
    </row>
    <row r="3" spans="1:8" ht="16.5">
      <c r="A3" s="21">
        <v>42172</v>
      </c>
      <c r="B3" s="10"/>
      <c r="C3" s="10"/>
      <c r="D3" s="41"/>
      <c r="E3" s="40"/>
      <c r="F3" s="25"/>
      <c r="G3" s="25"/>
      <c r="H3" s="29"/>
    </row>
    <row r="4" spans="1:8" ht="16.5">
      <c r="A4" s="21">
        <v>42172</v>
      </c>
      <c r="B4" s="10"/>
      <c r="C4" s="10"/>
      <c r="D4" s="40"/>
      <c r="E4" s="40"/>
      <c r="F4" s="25"/>
      <c r="G4" s="25"/>
      <c r="H4" s="29"/>
    </row>
    <row r="5" spans="1:8" ht="16.5">
      <c r="A5" s="21">
        <v>42172</v>
      </c>
      <c r="B5" s="10"/>
      <c r="C5" s="10"/>
      <c r="D5" s="40"/>
      <c r="E5" s="40"/>
      <c r="F5" s="25"/>
      <c r="G5" s="25"/>
      <c r="H5" s="29"/>
    </row>
    <row r="6" spans="1:8" ht="16.5">
      <c r="A6" s="21">
        <v>42172</v>
      </c>
      <c r="B6" s="10"/>
      <c r="C6" s="10"/>
      <c r="D6" s="40"/>
      <c r="E6" s="40"/>
      <c r="F6" s="25"/>
      <c r="G6" s="25"/>
      <c r="H6" s="29"/>
    </row>
    <row r="7" spans="1:8" ht="16.5">
      <c r="A7" s="21">
        <v>42172</v>
      </c>
      <c r="B7" s="10"/>
      <c r="C7" s="10"/>
      <c r="D7" s="40"/>
      <c r="E7" s="40"/>
      <c r="F7" s="25"/>
      <c r="G7" s="25"/>
      <c r="H7" s="29"/>
    </row>
    <row r="8" spans="1:8" ht="16.5">
      <c r="A8" s="21">
        <v>42172</v>
      </c>
      <c r="B8" s="10"/>
      <c r="C8" s="10"/>
      <c r="D8" s="40"/>
      <c r="E8" s="40"/>
      <c r="F8" s="25"/>
      <c r="G8" s="25"/>
      <c r="H8" s="29"/>
    </row>
    <row r="9" spans="1:8" ht="16.5">
      <c r="A9" s="21">
        <v>42172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42172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42172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52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5"/>
      <c r="E18" s="36"/>
      <c r="F18" s="25">
        <f>'6月16日'!G19</f>
        <v>341447</v>
      </c>
      <c r="G18" s="4"/>
    </row>
    <row r="19" spans="1:7" ht="16.5">
      <c r="A19" s="4" t="s">
        <v>7</v>
      </c>
      <c r="B19" s="16"/>
      <c r="C19" s="17"/>
      <c r="D19" s="35"/>
      <c r="E19" s="36"/>
      <c r="F19" s="14"/>
      <c r="G19" s="14">
        <f>F18+F17-G17</f>
        <v>341447</v>
      </c>
    </row>
    <row r="20" spans="1:7" ht="16.5">
      <c r="A20" s="4" t="s">
        <v>53</v>
      </c>
      <c r="B20" s="16"/>
      <c r="C20" s="17"/>
      <c r="D20" s="35"/>
      <c r="E20" s="36"/>
      <c r="F20" s="14">
        <f>F17+F18</f>
        <v>341447</v>
      </c>
      <c r="G20" s="14">
        <f>G17+G19</f>
        <v>341447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8</v>
      </c>
      <c r="B29" s="4" t="s">
        <v>9</v>
      </c>
      <c r="C29" s="4" t="s">
        <v>10</v>
      </c>
      <c r="E29" s="53" t="s">
        <v>82</v>
      </c>
      <c r="F29" s="53"/>
      <c r="G29" s="53"/>
    </row>
    <row r="30" spans="1:7" ht="16.5" customHeight="1" thickTop="1">
      <c r="A30" s="4" t="s">
        <v>11</v>
      </c>
      <c r="B30" s="10"/>
      <c r="C30" s="10"/>
      <c r="E30" s="54" t="s">
        <v>12</v>
      </c>
      <c r="F30" s="54"/>
      <c r="G30" s="54"/>
    </row>
    <row r="31" spans="1:7" ht="16.5" customHeight="1">
      <c r="A31" s="4" t="s">
        <v>13</v>
      </c>
      <c r="B31" s="10"/>
      <c r="C31" s="10"/>
      <c r="E31" s="54"/>
      <c r="F31" s="54"/>
      <c r="G31" s="54"/>
    </row>
    <row r="32" spans="1:7" ht="16.5">
      <c r="A32" s="4" t="s">
        <v>14</v>
      </c>
      <c r="B32" s="10"/>
      <c r="C32" s="10"/>
      <c r="E32" s="34" t="s">
        <v>98</v>
      </c>
      <c r="F32" s="34"/>
      <c r="G32" s="34"/>
    </row>
    <row r="33" ht="8.25" customHeight="1" thickBot="1"/>
    <row r="34" spans="1:7" ht="19.5" customHeight="1">
      <c r="A34" s="46" t="s">
        <v>3</v>
      </c>
      <c r="B34" s="47"/>
      <c r="C34" s="47"/>
      <c r="D34" s="50" t="s">
        <v>15</v>
      </c>
      <c r="E34" s="51"/>
      <c r="F34" s="51"/>
      <c r="G34" s="52"/>
    </row>
    <row r="35" spans="1:7" ht="21" customHeight="1">
      <c r="A35" s="48"/>
      <c r="B35" s="49"/>
      <c r="C35" s="49"/>
      <c r="D35" s="44" t="s">
        <v>16</v>
      </c>
      <c r="E35" s="35"/>
      <c r="F35" s="44" t="s">
        <v>17</v>
      </c>
      <c r="G35" s="45"/>
    </row>
    <row r="36" spans="1:7" ht="21" customHeight="1">
      <c r="A36" s="48" t="s">
        <v>6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18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19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7</v>
      </c>
      <c r="B39" s="56"/>
      <c r="C39" s="56"/>
      <c r="D39" s="57"/>
      <c r="E39" s="58"/>
      <c r="F39" s="59">
        <f>G19</f>
        <v>341447</v>
      </c>
      <c r="G39" s="60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42173</v>
      </c>
      <c r="B3" s="30" t="s">
        <v>117</v>
      </c>
      <c r="C3" s="30">
        <v>76</v>
      </c>
      <c r="D3" s="40" t="s">
        <v>118</v>
      </c>
      <c r="E3" s="40"/>
      <c r="F3" s="25">
        <v>13260</v>
      </c>
      <c r="G3" s="25"/>
      <c r="H3" s="29"/>
    </row>
    <row r="4" spans="1:8" ht="16.5">
      <c r="A4" s="21">
        <v>42173</v>
      </c>
      <c r="B4" s="10" t="s">
        <v>117</v>
      </c>
      <c r="C4" s="10">
        <v>76</v>
      </c>
      <c r="D4" s="40" t="s">
        <v>118</v>
      </c>
      <c r="E4" s="40"/>
      <c r="F4" s="25">
        <v>12276</v>
      </c>
      <c r="G4" s="25"/>
      <c r="H4" s="29"/>
    </row>
    <row r="5" spans="1:8" ht="16.5">
      <c r="A5" s="21">
        <v>42173</v>
      </c>
      <c r="B5" s="10" t="s">
        <v>117</v>
      </c>
      <c r="C5" s="10">
        <v>76</v>
      </c>
      <c r="D5" s="40" t="s">
        <v>118</v>
      </c>
      <c r="E5" s="40"/>
      <c r="F5" s="25">
        <v>17940</v>
      </c>
      <c r="G5" s="25"/>
      <c r="H5" s="29"/>
    </row>
    <row r="6" spans="1:8" ht="16.5">
      <c r="A6" s="21">
        <v>42173</v>
      </c>
      <c r="B6" s="10" t="s">
        <v>117</v>
      </c>
      <c r="C6" s="10">
        <v>76</v>
      </c>
      <c r="D6" s="40" t="s">
        <v>118</v>
      </c>
      <c r="E6" s="40"/>
      <c r="F6" s="25">
        <v>9360</v>
      </c>
      <c r="G6" s="25"/>
      <c r="H6" s="29"/>
    </row>
    <row r="7" spans="1:8" ht="16.5">
      <c r="A7" s="21">
        <v>42173</v>
      </c>
      <c r="B7" s="10"/>
      <c r="C7" s="10"/>
      <c r="D7" s="40"/>
      <c r="E7" s="40"/>
      <c r="F7" s="25"/>
      <c r="G7" s="25"/>
      <c r="H7" s="29"/>
    </row>
    <row r="8" spans="1:8" ht="16.5">
      <c r="A8" s="21">
        <v>42173</v>
      </c>
      <c r="B8" s="10"/>
      <c r="C8" s="10"/>
      <c r="D8" s="40"/>
      <c r="E8" s="40"/>
      <c r="F8" s="25"/>
      <c r="G8" s="25"/>
      <c r="H8" s="29"/>
    </row>
    <row r="9" spans="1:8" ht="16.5">
      <c r="A9" s="21">
        <v>42173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42173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42173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52836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'6月17日'!G19</f>
        <v>341447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99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341447</v>
      </c>
      <c r="G36" s="61"/>
    </row>
    <row r="37" spans="1:7" ht="21" customHeight="1">
      <c r="A37" s="48" t="s">
        <v>47</v>
      </c>
      <c r="B37" s="49"/>
      <c r="C37" s="49"/>
      <c r="D37" s="42">
        <f>F17</f>
        <v>52836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4:E4"/>
    <mergeCell ref="D3:E3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42174</v>
      </c>
      <c r="B3" s="10"/>
      <c r="C3" s="10"/>
      <c r="D3" s="41"/>
      <c r="E3" s="40"/>
      <c r="F3" s="25"/>
      <c r="G3" s="25"/>
      <c r="H3" s="29"/>
    </row>
    <row r="4" spans="1:8" ht="16.5">
      <c r="A4" s="21">
        <v>42174</v>
      </c>
      <c r="B4" s="10"/>
      <c r="C4" s="10"/>
      <c r="D4" s="40"/>
      <c r="E4" s="40"/>
      <c r="F4" s="25"/>
      <c r="G4" s="25"/>
      <c r="H4" s="29"/>
    </row>
    <row r="5" spans="1:8" ht="16.5">
      <c r="A5" s="21">
        <v>42174</v>
      </c>
      <c r="B5" s="10"/>
      <c r="C5" s="10"/>
      <c r="D5" s="40"/>
      <c r="E5" s="40"/>
      <c r="F5" s="25"/>
      <c r="G5" s="25"/>
      <c r="H5" s="29"/>
    </row>
    <row r="6" spans="1:8" ht="16.5">
      <c r="A6" s="21">
        <v>42174</v>
      </c>
      <c r="B6" s="10"/>
      <c r="C6" s="10"/>
      <c r="D6" s="40"/>
      <c r="E6" s="40"/>
      <c r="F6" s="25"/>
      <c r="G6" s="25"/>
      <c r="H6" s="29"/>
    </row>
    <row r="7" spans="1:8" ht="16.5">
      <c r="A7" s="21">
        <v>42174</v>
      </c>
      <c r="B7" s="10"/>
      <c r="C7" s="10"/>
      <c r="D7" s="40"/>
      <c r="E7" s="40"/>
      <c r="F7" s="25"/>
      <c r="G7" s="25"/>
      <c r="H7" s="29"/>
    </row>
    <row r="8" spans="1:8" ht="16.5">
      <c r="A8" s="21">
        <v>42174</v>
      </c>
      <c r="B8" s="10"/>
      <c r="C8" s="10"/>
      <c r="D8" s="40"/>
      <c r="E8" s="40"/>
      <c r="F8" s="25"/>
      <c r="G8" s="25"/>
      <c r="H8" s="29"/>
    </row>
    <row r="9" spans="1:8" ht="16.5">
      <c r="A9" s="21">
        <v>42174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42174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42174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'6月18日'!G19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100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0</v>
      </c>
      <c r="B2" s="20" t="s">
        <v>1</v>
      </c>
      <c r="C2" s="20" t="s">
        <v>2</v>
      </c>
      <c r="D2" s="62" t="s">
        <v>3</v>
      </c>
      <c r="E2" s="62"/>
      <c r="F2" s="20" t="s">
        <v>4</v>
      </c>
      <c r="G2" s="20" t="s">
        <v>5</v>
      </c>
      <c r="H2" s="20" t="s">
        <v>81</v>
      </c>
    </row>
    <row r="3" spans="1:8" ht="16.5">
      <c r="A3" s="21">
        <v>42157</v>
      </c>
      <c r="B3" s="10" t="s">
        <v>112</v>
      </c>
      <c r="C3" s="10">
        <v>120</v>
      </c>
      <c r="D3" s="33" t="s">
        <v>115</v>
      </c>
      <c r="E3" s="40"/>
      <c r="F3" s="11"/>
      <c r="G3" s="11">
        <v>73994</v>
      </c>
      <c r="H3" s="29" t="s">
        <v>116</v>
      </c>
    </row>
    <row r="4" spans="1:8" ht="16.5">
      <c r="A4" s="21">
        <v>42157</v>
      </c>
      <c r="B4" s="10"/>
      <c r="C4" s="10"/>
      <c r="D4" s="40"/>
      <c r="E4" s="40"/>
      <c r="F4" s="11"/>
      <c r="G4" s="11"/>
      <c r="H4" s="29"/>
    </row>
    <row r="5" spans="1:8" ht="16.5">
      <c r="A5" s="21">
        <v>42157</v>
      </c>
      <c r="B5" s="10"/>
      <c r="C5" s="10"/>
      <c r="D5" s="40"/>
      <c r="E5" s="40"/>
      <c r="F5" s="11"/>
      <c r="G5" s="11"/>
      <c r="H5" s="29"/>
    </row>
    <row r="6" spans="1:8" ht="16.5">
      <c r="A6" s="21">
        <v>42157</v>
      </c>
      <c r="B6" s="10"/>
      <c r="C6" s="10"/>
      <c r="D6" s="40"/>
      <c r="E6" s="40"/>
      <c r="F6" s="11"/>
      <c r="G6" s="11"/>
      <c r="H6" s="29"/>
    </row>
    <row r="7" spans="1:8" ht="16.5">
      <c r="A7" s="21">
        <v>42157</v>
      </c>
      <c r="B7" s="10"/>
      <c r="C7" s="10"/>
      <c r="D7" s="40"/>
      <c r="E7" s="40"/>
      <c r="F7" s="11"/>
      <c r="G7" s="11"/>
      <c r="H7" s="29"/>
    </row>
    <row r="8" spans="1:8" ht="16.5">
      <c r="A8" s="21">
        <v>42157</v>
      </c>
      <c r="B8" s="10"/>
      <c r="C8" s="10"/>
      <c r="D8" s="40"/>
      <c r="E8" s="40"/>
      <c r="F8" s="11"/>
      <c r="G8" s="11"/>
      <c r="H8" s="29"/>
    </row>
    <row r="9" spans="1:8" ht="16.5">
      <c r="A9" s="21">
        <v>42157</v>
      </c>
      <c r="B9" s="10"/>
      <c r="C9" s="10"/>
      <c r="D9" s="40"/>
      <c r="E9" s="40"/>
      <c r="F9" s="11"/>
      <c r="G9" s="11"/>
      <c r="H9" s="29"/>
    </row>
    <row r="10" spans="1:8" ht="16.5">
      <c r="A10" s="21">
        <v>42157</v>
      </c>
      <c r="B10" s="10"/>
      <c r="C10" s="10"/>
      <c r="D10" s="40"/>
      <c r="E10" s="40"/>
      <c r="F10" s="11"/>
      <c r="G10" s="11"/>
      <c r="H10" s="29"/>
    </row>
    <row r="11" spans="1:8" ht="16.5">
      <c r="A11" s="21">
        <v>42157</v>
      </c>
      <c r="B11" s="10"/>
      <c r="C11" s="10"/>
      <c r="D11" s="40"/>
      <c r="E11" s="40"/>
      <c r="F11" s="11"/>
      <c r="G11" s="11"/>
      <c r="H11" s="29"/>
    </row>
    <row r="12" spans="1:7" ht="16.5">
      <c r="A12" s="23"/>
      <c r="B12" s="24"/>
      <c r="C12" s="24"/>
      <c r="D12" s="31"/>
      <c r="E12" s="64"/>
      <c r="F12" s="12"/>
      <c r="G12" s="13"/>
    </row>
    <row r="13" spans="1:7" ht="16.5">
      <c r="A13" s="22"/>
      <c r="B13" s="9"/>
      <c r="C13" s="9"/>
      <c r="D13" s="32"/>
      <c r="E13" s="63"/>
      <c r="F13" s="5"/>
      <c r="G13" s="7"/>
    </row>
    <row r="14" spans="1:7" ht="16.5">
      <c r="A14" s="22"/>
      <c r="B14" s="9"/>
      <c r="C14" s="9"/>
      <c r="D14" s="32"/>
      <c r="E14" s="63"/>
      <c r="F14" s="5"/>
      <c r="G14" s="7"/>
    </row>
    <row r="15" spans="1:7" ht="16.5">
      <c r="A15" s="6"/>
      <c r="B15" s="8"/>
      <c r="C15" s="9"/>
      <c r="D15" s="32"/>
      <c r="E15" s="63"/>
      <c r="F15" s="5"/>
      <c r="G15" s="7"/>
    </row>
    <row r="16" spans="1:7" ht="16.5">
      <c r="A16" s="6"/>
      <c r="B16" s="5"/>
      <c r="C16" s="5"/>
      <c r="D16" s="63"/>
      <c r="E16" s="63"/>
      <c r="F16" s="5"/>
      <c r="G16" s="7"/>
    </row>
    <row r="17" spans="1:7" ht="16.5">
      <c r="A17" s="4" t="s">
        <v>22</v>
      </c>
      <c r="B17" s="16"/>
      <c r="C17" s="17"/>
      <c r="D17" s="35"/>
      <c r="E17" s="36"/>
      <c r="F17" s="14">
        <f>SUM(F3:F16)</f>
        <v>0</v>
      </c>
      <c r="G17" s="14">
        <f>SUM(G3:G16)</f>
        <v>73994</v>
      </c>
    </row>
    <row r="18" spans="1:7" ht="16.5">
      <c r="A18" s="4" t="s">
        <v>23</v>
      </c>
      <c r="B18" s="16"/>
      <c r="C18" s="17"/>
      <c r="D18" s="35"/>
      <c r="E18" s="36"/>
      <c r="F18" s="11">
        <f>'6月1日'!G19</f>
        <v>404762</v>
      </c>
      <c r="G18" s="4"/>
    </row>
    <row r="19" spans="1:7" ht="16.5">
      <c r="A19" s="4" t="s">
        <v>24</v>
      </c>
      <c r="B19" s="16"/>
      <c r="C19" s="17"/>
      <c r="D19" s="35"/>
      <c r="E19" s="36"/>
      <c r="F19" s="14"/>
      <c r="G19" s="14">
        <f>F18+F17-G17</f>
        <v>330768</v>
      </c>
    </row>
    <row r="20" spans="1:7" ht="16.5">
      <c r="A20" s="4" t="s">
        <v>25</v>
      </c>
      <c r="B20" s="16"/>
      <c r="C20" s="17"/>
      <c r="D20" s="35"/>
      <c r="E20" s="36"/>
      <c r="F20" s="14">
        <f>F17+F18</f>
        <v>404762</v>
      </c>
      <c r="G20" s="14">
        <f>G17+G19</f>
        <v>404762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8</v>
      </c>
      <c r="B29" s="4" t="s">
        <v>9</v>
      </c>
      <c r="C29" s="4" t="s">
        <v>10</v>
      </c>
      <c r="E29" s="53" t="s">
        <v>82</v>
      </c>
      <c r="F29" s="53"/>
      <c r="G29" s="53"/>
    </row>
    <row r="30" spans="1:7" ht="16.5" customHeight="1" thickTop="1">
      <c r="A30" s="4" t="s">
        <v>11</v>
      </c>
      <c r="B30" s="10"/>
      <c r="C30" s="10"/>
      <c r="E30" s="54" t="s">
        <v>12</v>
      </c>
      <c r="F30" s="54"/>
      <c r="G30" s="54"/>
    </row>
    <row r="31" spans="1:7" ht="16.5" customHeight="1">
      <c r="A31" s="4" t="s">
        <v>13</v>
      </c>
      <c r="B31" s="10"/>
      <c r="C31" s="10"/>
      <c r="E31" s="54"/>
      <c r="F31" s="54"/>
      <c r="G31" s="54"/>
    </row>
    <row r="32" spans="1:7" ht="16.5">
      <c r="A32" s="4" t="s">
        <v>14</v>
      </c>
      <c r="B32" s="10"/>
      <c r="C32" s="10"/>
      <c r="E32" s="34" t="s">
        <v>84</v>
      </c>
      <c r="F32" s="34"/>
      <c r="G32" s="34"/>
    </row>
    <row r="33" ht="8.25" customHeight="1" thickBot="1"/>
    <row r="34" spans="1:7" ht="19.5" customHeight="1">
      <c r="A34" s="46" t="s">
        <v>3</v>
      </c>
      <c r="B34" s="47"/>
      <c r="C34" s="47"/>
      <c r="D34" s="50" t="s">
        <v>15</v>
      </c>
      <c r="E34" s="51"/>
      <c r="F34" s="51"/>
      <c r="G34" s="52"/>
    </row>
    <row r="35" spans="1:7" ht="21" customHeight="1">
      <c r="A35" s="48"/>
      <c r="B35" s="49"/>
      <c r="C35" s="49"/>
      <c r="D35" s="44" t="s">
        <v>16</v>
      </c>
      <c r="E35" s="35"/>
      <c r="F35" s="44" t="s">
        <v>17</v>
      </c>
      <c r="G35" s="45"/>
    </row>
    <row r="36" spans="1:7" ht="21" customHeight="1">
      <c r="A36" s="48" t="s">
        <v>6</v>
      </c>
      <c r="B36" s="49"/>
      <c r="C36" s="49"/>
      <c r="D36" s="44"/>
      <c r="E36" s="36"/>
      <c r="F36" s="42">
        <f>F18</f>
        <v>404762</v>
      </c>
      <c r="G36" s="61"/>
    </row>
    <row r="37" spans="1:7" ht="21" customHeight="1">
      <c r="A37" s="48" t="s">
        <v>18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19</v>
      </c>
      <c r="B38" s="49"/>
      <c r="C38" s="49"/>
      <c r="D38" s="42">
        <f>G17</f>
        <v>73994</v>
      </c>
      <c r="E38" s="43"/>
      <c r="F38" s="44"/>
      <c r="G38" s="45"/>
    </row>
    <row r="39" spans="1:7" ht="21" customHeight="1" thickBot="1">
      <c r="A39" s="55" t="s">
        <v>7</v>
      </c>
      <c r="B39" s="56"/>
      <c r="C39" s="56"/>
      <c r="D39" s="57"/>
      <c r="E39" s="58"/>
      <c r="F39" s="59">
        <f>G19</f>
        <v>330768</v>
      </c>
      <c r="G39" s="60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42175</v>
      </c>
      <c r="B3" s="10"/>
      <c r="C3" s="10"/>
      <c r="D3" s="40"/>
      <c r="E3" s="40"/>
      <c r="F3" s="25"/>
      <c r="G3" s="25"/>
      <c r="H3" s="29"/>
    </row>
    <row r="4" spans="1:8" ht="16.5">
      <c r="A4" s="21">
        <v>42175</v>
      </c>
      <c r="B4" s="10"/>
      <c r="C4" s="10"/>
      <c r="D4" s="40"/>
      <c r="E4" s="40"/>
      <c r="F4" s="25"/>
      <c r="G4" s="25"/>
      <c r="H4" s="29"/>
    </row>
    <row r="5" spans="1:6" ht="16.5">
      <c r="A5" s="21">
        <v>42175</v>
      </c>
      <c r="B5" s="10"/>
      <c r="C5" s="10"/>
      <c r="D5" s="40"/>
      <c r="E5" s="40"/>
      <c r="F5" s="25"/>
    </row>
    <row r="6" spans="1:8" ht="16.5">
      <c r="A6" s="21">
        <v>42175</v>
      </c>
      <c r="B6" s="10"/>
      <c r="C6" s="10"/>
      <c r="D6" s="40"/>
      <c r="E6" s="40"/>
      <c r="F6" s="25"/>
      <c r="G6" s="25"/>
      <c r="H6" s="29"/>
    </row>
    <row r="7" spans="1:8" ht="16.5">
      <c r="A7" s="21">
        <v>42175</v>
      </c>
      <c r="B7" s="10"/>
      <c r="C7" s="10"/>
      <c r="D7" s="40"/>
      <c r="E7" s="40"/>
      <c r="F7" s="25"/>
      <c r="G7" s="25"/>
      <c r="H7" s="29"/>
    </row>
    <row r="8" spans="1:8" ht="16.5">
      <c r="A8" s="21">
        <v>42175</v>
      </c>
      <c r="B8" s="10"/>
      <c r="C8" s="10"/>
      <c r="D8" s="40"/>
      <c r="E8" s="40"/>
      <c r="F8" s="25"/>
      <c r="G8" s="25"/>
      <c r="H8" s="29"/>
    </row>
    <row r="9" spans="1:8" ht="16.5">
      <c r="A9" s="21">
        <v>42175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42175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42175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'6月19日'!G19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101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5:E5"/>
    <mergeCell ref="A36:C36"/>
    <mergeCell ref="D36:E36"/>
    <mergeCell ref="F36:G36"/>
    <mergeCell ref="A39:C39"/>
    <mergeCell ref="D39:E39"/>
    <mergeCell ref="F39:G39"/>
    <mergeCell ref="A37:C37"/>
    <mergeCell ref="D37:E37"/>
    <mergeCell ref="F37:G37"/>
    <mergeCell ref="A38:C38"/>
    <mergeCell ref="E29:G29"/>
    <mergeCell ref="E32:G32"/>
    <mergeCell ref="A34:C35"/>
    <mergeCell ref="D34:G34"/>
    <mergeCell ref="D35:E35"/>
    <mergeCell ref="F35:G35"/>
    <mergeCell ref="D38:E38"/>
    <mergeCell ref="F38:G38"/>
    <mergeCell ref="D8:E8"/>
    <mergeCell ref="E30:G31"/>
    <mergeCell ref="D17:E17"/>
    <mergeCell ref="D18:E18"/>
    <mergeCell ref="D19:E19"/>
    <mergeCell ref="D20:E20"/>
    <mergeCell ref="D21:E21"/>
    <mergeCell ref="D22:E22"/>
    <mergeCell ref="D27:E27"/>
    <mergeCell ref="D28:E28"/>
    <mergeCell ref="D9:E9"/>
    <mergeCell ref="D10:E10"/>
    <mergeCell ref="D23:E23"/>
    <mergeCell ref="D24:E24"/>
    <mergeCell ref="D13:E13"/>
    <mergeCell ref="D14:E14"/>
    <mergeCell ref="D15:E15"/>
    <mergeCell ref="D16:E16"/>
    <mergeCell ref="D25:E25"/>
    <mergeCell ref="D26:E26"/>
    <mergeCell ref="A1:G1"/>
    <mergeCell ref="D2:E2"/>
    <mergeCell ref="D4:E4"/>
    <mergeCell ref="D11:E11"/>
    <mergeCell ref="D12:E12"/>
    <mergeCell ref="D3:E3"/>
    <mergeCell ref="D6:E6"/>
    <mergeCell ref="D7:E7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42176</v>
      </c>
      <c r="B3" s="10"/>
      <c r="C3" s="10"/>
      <c r="D3" s="41"/>
      <c r="E3" s="40"/>
      <c r="F3" s="25"/>
      <c r="G3" s="25"/>
      <c r="H3" s="29"/>
    </row>
    <row r="4" spans="1:8" ht="16.5">
      <c r="A4" s="21">
        <v>42176</v>
      </c>
      <c r="B4" s="10"/>
      <c r="C4" s="10"/>
      <c r="D4" s="41"/>
      <c r="E4" s="40"/>
      <c r="F4" s="25"/>
      <c r="G4" s="25"/>
      <c r="H4" s="29"/>
    </row>
    <row r="5" spans="1:8" ht="16.5">
      <c r="A5" s="21">
        <v>42176</v>
      </c>
      <c r="B5" s="10"/>
      <c r="C5" s="10"/>
      <c r="D5" s="40"/>
      <c r="E5" s="40"/>
      <c r="F5" s="25"/>
      <c r="G5" s="25"/>
      <c r="H5" s="29"/>
    </row>
    <row r="6" spans="1:8" ht="16.5">
      <c r="A6" s="21">
        <v>42176</v>
      </c>
      <c r="B6" s="10"/>
      <c r="C6" s="10"/>
      <c r="D6" s="40"/>
      <c r="E6" s="40"/>
      <c r="F6" s="25"/>
      <c r="G6" s="25"/>
      <c r="H6" s="29"/>
    </row>
    <row r="7" spans="1:8" ht="16.5">
      <c r="A7" s="21">
        <v>42176</v>
      </c>
      <c r="B7" s="10"/>
      <c r="C7" s="10"/>
      <c r="D7" s="40"/>
      <c r="E7" s="40"/>
      <c r="F7" s="25"/>
      <c r="G7" s="25"/>
      <c r="H7" s="29"/>
    </row>
    <row r="8" spans="1:8" ht="16.5">
      <c r="A8" s="21">
        <v>42176</v>
      </c>
      <c r="B8" s="10"/>
      <c r="C8" s="10"/>
      <c r="D8" s="40"/>
      <c r="E8" s="40"/>
      <c r="F8" s="25"/>
      <c r="G8" s="25"/>
      <c r="H8" s="29"/>
    </row>
    <row r="9" spans="1:8" ht="16.5">
      <c r="A9" s="21">
        <v>42176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42176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42176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'6月20日'!G19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102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42177</v>
      </c>
      <c r="B3" s="10"/>
      <c r="C3" s="10"/>
      <c r="D3" s="41"/>
      <c r="E3" s="40"/>
      <c r="F3" s="25"/>
      <c r="G3" s="25"/>
      <c r="H3" s="29"/>
    </row>
    <row r="4" spans="1:8" ht="16.5">
      <c r="A4" s="21">
        <v>42177</v>
      </c>
      <c r="B4" s="10"/>
      <c r="C4" s="10"/>
      <c r="D4" s="40"/>
      <c r="E4" s="40"/>
      <c r="F4" s="25"/>
      <c r="G4" s="25"/>
      <c r="H4" s="29"/>
    </row>
    <row r="5" spans="1:8" ht="16.5">
      <c r="A5" s="21">
        <v>42177</v>
      </c>
      <c r="B5" s="10"/>
      <c r="C5" s="10"/>
      <c r="D5" s="40"/>
      <c r="E5" s="40"/>
      <c r="F5" s="25"/>
      <c r="G5" s="25"/>
      <c r="H5" s="29"/>
    </row>
    <row r="6" spans="1:8" ht="16.5">
      <c r="A6" s="21">
        <v>42177</v>
      </c>
      <c r="B6" s="10"/>
      <c r="C6" s="10"/>
      <c r="D6" s="40"/>
      <c r="E6" s="40"/>
      <c r="F6" s="25"/>
      <c r="G6" s="25"/>
      <c r="H6" s="29"/>
    </row>
    <row r="7" spans="1:8" ht="16.5">
      <c r="A7" s="21">
        <v>42177</v>
      </c>
      <c r="B7" s="10"/>
      <c r="C7" s="10"/>
      <c r="D7" s="40"/>
      <c r="E7" s="40"/>
      <c r="F7" s="25"/>
      <c r="G7" s="25"/>
      <c r="H7" s="29"/>
    </row>
    <row r="8" spans="1:8" ht="16.5">
      <c r="A8" s="21">
        <v>42177</v>
      </c>
      <c r="B8" s="10"/>
      <c r="C8" s="10"/>
      <c r="D8" s="40"/>
      <c r="E8" s="40"/>
      <c r="F8" s="25"/>
      <c r="G8" s="25"/>
      <c r="H8" s="29"/>
    </row>
    <row r="9" spans="1:8" ht="16.5">
      <c r="A9" s="21">
        <v>42177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42177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42177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'6月21日'!G19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103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0</v>
      </c>
      <c r="B2" s="20" t="s">
        <v>1</v>
      </c>
      <c r="C2" s="20" t="s">
        <v>2</v>
      </c>
      <c r="D2" s="62" t="s">
        <v>3</v>
      </c>
      <c r="E2" s="62"/>
      <c r="F2" s="20" t="s">
        <v>4</v>
      </c>
      <c r="G2" s="20" t="s">
        <v>5</v>
      </c>
      <c r="H2" s="20" t="s">
        <v>81</v>
      </c>
    </row>
    <row r="3" spans="1:8" ht="16.5">
      <c r="A3" s="21">
        <v>42178</v>
      </c>
      <c r="B3" s="10"/>
      <c r="C3" s="10"/>
      <c r="D3" s="41"/>
      <c r="E3" s="40"/>
      <c r="F3" s="25"/>
      <c r="G3" s="25"/>
      <c r="H3" s="29"/>
    </row>
    <row r="4" spans="1:8" ht="16.5">
      <c r="A4" s="21">
        <v>42178</v>
      </c>
      <c r="B4" s="10"/>
      <c r="C4" s="10"/>
      <c r="D4" s="40"/>
      <c r="E4" s="40"/>
      <c r="F4" s="25"/>
      <c r="G4" s="25"/>
      <c r="H4" s="29"/>
    </row>
    <row r="5" spans="1:8" ht="16.5">
      <c r="A5" s="21">
        <v>42178</v>
      </c>
      <c r="B5" s="10"/>
      <c r="C5" s="10"/>
      <c r="D5" s="40"/>
      <c r="E5" s="40"/>
      <c r="F5" s="25"/>
      <c r="G5" s="25"/>
      <c r="H5" s="29"/>
    </row>
    <row r="6" spans="1:8" ht="16.5">
      <c r="A6" s="21">
        <v>42178</v>
      </c>
      <c r="B6" s="10"/>
      <c r="C6" s="10"/>
      <c r="D6" s="40"/>
      <c r="E6" s="40"/>
      <c r="F6" s="25"/>
      <c r="G6" s="25"/>
      <c r="H6" s="29"/>
    </row>
    <row r="7" spans="1:8" ht="16.5">
      <c r="A7" s="21">
        <v>42178</v>
      </c>
      <c r="B7" s="10"/>
      <c r="C7" s="10"/>
      <c r="D7" s="40"/>
      <c r="E7" s="40"/>
      <c r="F7" s="25"/>
      <c r="G7" s="25"/>
      <c r="H7" s="29"/>
    </row>
    <row r="8" spans="1:8" ht="16.5">
      <c r="A8" s="21">
        <v>42178</v>
      </c>
      <c r="B8" s="10"/>
      <c r="C8" s="10"/>
      <c r="D8" s="40"/>
      <c r="E8" s="40"/>
      <c r="F8" s="25"/>
      <c r="G8" s="25"/>
      <c r="H8" s="29"/>
    </row>
    <row r="9" spans="1:8" ht="16.5">
      <c r="A9" s="21">
        <v>42178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42178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42178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52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5"/>
      <c r="E18" s="36"/>
      <c r="F18" s="25">
        <f>'6月22日'!G19</f>
        <v>394283</v>
      </c>
      <c r="G18" s="4"/>
    </row>
    <row r="19" spans="1:7" ht="16.5">
      <c r="A19" s="4" t="s">
        <v>7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53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8</v>
      </c>
      <c r="B29" s="4" t="s">
        <v>9</v>
      </c>
      <c r="C29" s="4" t="s">
        <v>10</v>
      </c>
      <c r="E29" s="53" t="s">
        <v>82</v>
      </c>
      <c r="F29" s="53"/>
      <c r="G29" s="53"/>
    </row>
    <row r="30" spans="1:7" ht="16.5" customHeight="1" thickTop="1">
      <c r="A30" s="4" t="s">
        <v>11</v>
      </c>
      <c r="B30" s="10"/>
      <c r="C30" s="10"/>
      <c r="E30" s="54" t="s">
        <v>12</v>
      </c>
      <c r="F30" s="54"/>
      <c r="G30" s="54"/>
    </row>
    <row r="31" spans="1:7" ht="16.5" customHeight="1">
      <c r="A31" s="4" t="s">
        <v>13</v>
      </c>
      <c r="B31" s="10"/>
      <c r="C31" s="10"/>
      <c r="E31" s="54"/>
      <c r="F31" s="54"/>
      <c r="G31" s="54"/>
    </row>
    <row r="32" spans="1:7" ht="16.5">
      <c r="A32" s="4" t="s">
        <v>14</v>
      </c>
      <c r="B32" s="10"/>
      <c r="C32" s="10"/>
      <c r="E32" s="34" t="s">
        <v>104</v>
      </c>
      <c r="F32" s="34"/>
      <c r="G32" s="34"/>
    </row>
    <row r="33" ht="8.25" customHeight="1" thickBot="1"/>
    <row r="34" spans="1:7" ht="19.5" customHeight="1">
      <c r="A34" s="46" t="s">
        <v>3</v>
      </c>
      <c r="B34" s="47"/>
      <c r="C34" s="47"/>
      <c r="D34" s="50" t="s">
        <v>15</v>
      </c>
      <c r="E34" s="51"/>
      <c r="F34" s="51"/>
      <c r="G34" s="52"/>
    </row>
    <row r="35" spans="1:7" ht="21" customHeight="1">
      <c r="A35" s="48"/>
      <c r="B35" s="49"/>
      <c r="C35" s="49"/>
      <c r="D35" s="44" t="s">
        <v>16</v>
      </c>
      <c r="E35" s="35"/>
      <c r="F35" s="44" t="s">
        <v>17</v>
      </c>
      <c r="G35" s="45"/>
    </row>
    <row r="36" spans="1:7" ht="21" customHeight="1">
      <c r="A36" s="48" t="s">
        <v>6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18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19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7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42179</v>
      </c>
      <c r="B3" s="10"/>
      <c r="C3" s="10"/>
      <c r="D3" s="41"/>
      <c r="E3" s="40"/>
      <c r="F3" s="25"/>
      <c r="G3" s="25"/>
      <c r="H3" s="29"/>
    </row>
    <row r="4" spans="1:8" ht="16.5">
      <c r="A4" s="21">
        <v>42179</v>
      </c>
      <c r="B4" s="10"/>
      <c r="C4" s="10"/>
      <c r="D4" s="40"/>
      <c r="E4" s="40"/>
      <c r="F4" s="25"/>
      <c r="G4" s="25"/>
      <c r="H4" s="29"/>
    </row>
    <row r="5" spans="1:8" ht="16.5">
      <c r="A5" s="21">
        <v>42179</v>
      </c>
      <c r="B5" s="10"/>
      <c r="C5" s="10"/>
      <c r="D5" s="40"/>
      <c r="E5" s="40"/>
      <c r="F5" s="25"/>
      <c r="G5" s="25"/>
      <c r="H5" s="29"/>
    </row>
    <row r="6" spans="1:8" ht="16.5">
      <c r="A6" s="21">
        <v>42179</v>
      </c>
      <c r="B6" s="10"/>
      <c r="C6" s="10"/>
      <c r="D6" s="40"/>
      <c r="E6" s="40"/>
      <c r="F6" s="25"/>
      <c r="G6" s="25"/>
      <c r="H6" s="29"/>
    </row>
    <row r="7" spans="1:8" ht="16.5">
      <c r="A7" s="21">
        <v>42179</v>
      </c>
      <c r="B7" s="10"/>
      <c r="C7" s="10"/>
      <c r="D7" s="40"/>
      <c r="E7" s="40"/>
      <c r="F7" s="25"/>
      <c r="G7" s="25"/>
      <c r="H7" s="29"/>
    </row>
    <row r="8" spans="1:8" ht="16.5">
      <c r="A8" s="21">
        <v>42179</v>
      </c>
      <c r="B8" s="10"/>
      <c r="C8" s="10"/>
      <c r="D8" s="40"/>
      <c r="E8" s="40"/>
      <c r="F8" s="25"/>
      <c r="G8" s="25"/>
      <c r="H8" s="29"/>
    </row>
    <row r="9" spans="1:8" ht="16.5">
      <c r="A9" s="21">
        <v>42179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42179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42179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'6月23日'!G19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105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42180</v>
      </c>
      <c r="B3" s="10"/>
      <c r="C3" s="10"/>
      <c r="D3" s="67"/>
      <c r="E3" s="40"/>
      <c r="F3" s="25"/>
      <c r="G3" s="25"/>
      <c r="H3" s="29"/>
    </row>
    <row r="4" spans="1:8" ht="16.5">
      <c r="A4" s="21">
        <v>42180</v>
      </c>
      <c r="B4" s="10"/>
      <c r="C4" s="10"/>
      <c r="D4" s="40"/>
      <c r="E4" s="40"/>
      <c r="F4" s="25"/>
      <c r="G4" s="25"/>
      <c r="H4" s="29"/>
    </row>
    <row r="5" spans="1:8" ht="16.5">
      <c r="A5" s="21">
        <v>42180</v>
      </c>
      <c r="B5" s="10"/>
      <c r="C5" s="10"/>
      <c r="D5" s="40"/>
      <c r="E5" s="40"/>
      <c r="F5" s="25"/>
      <c r="G5" s="25"/>
      <c r="H5" s="29"/>
    </row>
    <row r="6" spans="1:8" ht="16.5">
      <c r="A6" s="21">
        <v>42180</v>
      </c>
      <c r="B6" s="10"/>
      <c r="C6" s="10"/>
      <c r="D6" s="40"/>
      <c r="E6" s="40"/>
      <c r="F6" s="25"/>
      <c r="G6" s="25"/>
      <c r="H6" s="29"/>
    </row>
    <row r="7" spans="1:8" ht="16.5">
      <c r="A7" s="21">
        <v>42180</v>
      </c>
      <c r="B7" s="10"/>
      <c r="C7" s="10"/>
      <c r="D7" s="40"/>
      <c r="E7" s="40"/>
      <c r="F7" s="25"/>
      <c r="G7" s="25"/>
      <c r="H7" s="29"/>
    </row>
    <row r="8" spans="1:8" ht="16.5">
      <c r="A8" s="21">
        <v>42180</v>
      </c>
      <c r="B8" s="10"/>
      <c r="C8" s="10"/>
      <c r="D8" s="40"/>
      <c r="E8" s="40"/>
      <c r="F8" s="25"/>
      <c r="G8" s="25"/>
      <c r="H8" s="29"/>
    </row>
    <row r="9" spans="1:8" ht="16.5">
      <c r="A9" s="21">
        <v>42180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42180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42180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'6月24日'!G19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106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42181</v>
      </c>
      <c r="B3" s="10"/>
      <c r="C3" s="10"/>
      <c r="D3" s="41"/>
      <c r="E3" s="40"/>
      <c r="F3" s="25"/>
      <c r="G3" s="25"/>
      <c r="H3" s="29"/>
    </row>
    <row r="4" spans="1:8" ht="16.5">
      <c r="A4" s="21">
        <v>42181</v>
      </c>
      <c r="B4" s="10"/>
      <c r="C4" s="10"/>
      <c r="D4" s="40"/>
      <c r="E4" s="40"/>
      <c r="F4" s="25"/>
      <c r="G4" s="25"/>
      <c r="H4" s="29"/>
    </row>
    <row r="5" spans="1:8" ht="16.5">
      <c r="A5" s="21">
        <v>42181</v>
      </c>
      <c r="B5" s="10"/>
      <c r="C5" s="10"/>
      <c r="D5" s="40"/>
      <c r="E5" s="40"/>
      <c r="F5" s="25"/>
      <c r="G5" s="25"/>
      <c r="H5" s="29"/>
    </row>
    <row r="6" spans="1:8" ht="16.5">
      <c r="A6" s="21">
        <v>42181</v>
      </c>
      <c r="B6" s="10"/>
      <c r="C6" s="10"/>
      <c r="D6" s="40"/>
      <c r="E6" s="40"/>
      <c r="F6" s="25"/>
      <c r="G6" s="25"/>
      <c r="H6" s="29"/>
    </row>
    <row r="7" spans="1:8" ht="16.5">
      <c r="A7" s="21">
        <v>42181</v>
      </c>
      <c r="B7" s="10"/>
      <c r="C7" s="10"/>
      <c r="D7" s="40"/>
      <c r="E7" s="40"/>
      <c r="F7" s="25"/>
      <c r="G7" s="25"/>
      <c r="H7" s="29"/>
    </row>
    <row r="8" spans="1:8" ht="16.5">
      <c r="A8" s="21">
        <v>42181</v>
      </c>
      <c r="B8" s="10"/>
      <c r="C8" s="10"/>
      <c r="D8" s="40"/>
      <c r="E8" s="40"/>
      <c r="F8" s="25"/>
      <c r="G8" s="25"/>
      <c r="H8" s="29"/>
    </row>
    <row r="9" spans="1:8" ht="16.5">
      <c r="A9" s="21">
        <v>42181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42181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42181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'6月25日'!G19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107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42182</v>
      </c>
      <c r="B3" s="10"/>
      <c r="C3" s="10"/>
      <c r="D3" s="41"/>
      <c r="E3" s="40"/>
      <c r="F3" s="25"/>
      <c r="G3" s="25"/>
      <c r="H3" s="29"/>
    </row>
    <row r="4" spans="1:8" ht="16.5">
      <c r="A4" s="21">
        <v>42182</v>
      </c>
      <c r="B4" s="10"/>
      <c r="C4" s="10"/>
      <c r="D4" s="68"/>
      <c r="E4" s="40"/>
      <c r="F4" s="25"/>
      <c r="G4" s="25"/>
      <c r="H4" s="29"/>
    </row>
    <row r="5" spans="1:8" ht="16.5">
      <c r="A5" s="21">
        <v>42182</v>
      </c>
      <c r="B5" s="10"/>
      <c r="C5" s="10"/>
      <c r="D5" s="40"/>
      <c r="E5" s="40"/>
      <c r="F5" s="25"/>
      <c r="G5" s="25"/>
      <c r="H5" s="29"/>
    </row>
    <row r="6" spans="1:8" ht="16.5">
      <c r="A6" s="21">
        <v>42182</v>
      </c>
      <c r="B6" s="10"/>
      <c r="C6" s="10"/>
      <c r="D6" s="40"/>
      <c r="E6" s="40"/>
      <c r="F6" s="25"/>
      <c r="G6" s="25"/>
      <c r="H6" s="29"/>
    </row>
    <row r="7" spans="1:8" ht="16.5">
      <c r="A7" s="21">
        <v>42182</v>
      </c>
      <c r="B7" s="10"/>
      <c r="C7" s="10"/>
      <c r="D7" s="40"/>
      <c r="E7" s="40"/>
      <c r="F7" s="25"/>
      <c r="G7" s="25"/>
      <c r="H7" s="29"/>
    </row>
    <row r="8" spans="1:8" ht="16.5">
      <c r="A8" s="21">
        <v>42182</v>
      </c>
      <c r="B8" s="10"/>
      <c r="C8" s="10"/>
      <c r="D8" s="40"/>
      <c r="E8" s="40"/>
      <c r="F8" s="25"/>
      <c r="G8" s="25"/>
      <c r="H8" s="29"/>
    </row>
    <row r="9" spans="1:8" ht="16.5">
      <c r="A9" s="21">
        <v>42182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42182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42182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'6月26日'!G19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108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42183</v>
      </c>
      <c r="B3" s="10"/>
      <c r="C3" s="10"/>
      <c r="D3" s="41"/>
      <c r="E3" s="40"/>
      <c r="F3" s="25"/>
      <c r="G3" s="25"/>
      <c r="H3" s="29"/>
    </row>
    <row r="4" spans="1:8" ht="16.5">
      <c r="A4" s="21">
        <v>42183</v>
      </c>
      <c r="B4" s="10"/>
      <c r="C4" s="10"/>
      <c r="D4" s="40"/>
      <c r="E4" s="40"/>
      <c r="F4" s="25"/>
      <c r="G4" s="25"/>
      <c r="H4" s="29"/>
    </row>
    <row r="5" spans="1:8" ht="16.5">
      <c r="A5" s="21">
        <v>42183</v>
      </c>
      <c r="B5" s="10"/>
      <c r="C5" s="10"/>
      <c r="D5" s="40"/>
      <c r="E5" s="40"/>
      <c r="F5" s="25"/>
      <c r="G5" s="25"/>
      <c r="H5" s="29"/>
    </row>
    <row r="6" spans="1:8" ht="16.5">
      <c r="A6" s="21">
        <v>42183</v>
      </c>
      <c r="B6" s="10"/>
      <c r="C6" s="10"/>
      <c r="D6" s="40"/>
      <c r="E6" s="40"/>
      <c r="F6" s="25"/>
      <c r="G6" s="25"/>
      <c r="H6" s="29"/>
    </row>
    <row r="7" spans="1:8" ht="16.5">
      <c r="A7" s="21">
        <v>42183</v>
      </c>
      <c r="B7" s="10"/>
      <c r="C7" s="10"/>
      <c r="D7" s="40"/>
      <c r="E7" s="40"/>
      <c r="F7" s="25"/>
      <c r="G7" s="25"/>
      <c r="H7" s="29"/>
    </row>
    <row r="8" spans="1:8" ht="16.5">
      <c r="A8" s="21">
        <v>42183</v>
      </c>
      <c r="B8" s="10"/>
      <c r="C8" s="10"/>
      <c r="D8" s="40"/>
      <c r="E8" s="40"/>
      <c r="F8" s="25"/>
      <c r="G8" s="25"/>
      <c r="H8" s="29"/>
    </row>
    <row r="9" spans="1:8" ht="16.5">
      <c r="A9" s="21">
        <v>42183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42183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42183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63</v>
      </c>
      <c r="B18" s="16"/>
      <c r="C18" s="17"/>
      <c r="D18" s="35"/>
      <c r="E18" s="36"/>
      <c r="F18" s="25">
        <f>'6月27日'!G19</f>
        <v>394283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394283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109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76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394283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0</v>
      </c>
      <c r="B2" s="20" t="s">
        <v>1</v>
      </c>
      <c r="C2" s="20" t="s">
        <v>2</v>
      </c>
      <c r="D2" s="62" t="s">
        <v>3</v>
      </c>
      <c r="E2" s="62"/>
      <c r="F2" s="20" t="s">
        <v>4</v>
      </c>
      <c r="G2" s="20" t="s">
        <v>5</v>
      </c>
      <c r="H2" s="20" t="s">
        <v>81</v>
      </c>
    </row>
    <row r="3" spans="1:8" ht="16.5">
      <c r="A3" s="21">
        <v>42184</v>
      </c>
      <c r="B3" s="10" t="s">
        <v>112</v>
      </c>
      <c r="C3" s="10">
        <v>142</v>
      </c>
      <c r="D3" s="41" t="s">
        <v>123</v>
      </c>
      <c r="E3" s="40"/>
      <c r="F3" s="25"/>
      <c r="G3" s="25">
        <v>21368</v>
      </c>
      <c r="H3" s="29" t="s">
        <v>124</v>
      </c>
    </row>
    <row r="4" spans="1:8" ht="16.5">
      <c r="A4" s="21">
        <v>42184</v>
      </c>
      <c r="B4" s="10"/>
      <c r="C4" s="10"/>
      <c r="D4" s="40"/>
      <c r="E4" s="40"/>
      <c r="F4" s="25"/>
      <c r="G4" s="25"/>
      <c r="H4" s="29"/>
    </row>
    <row r="5" spans="1:8" ht="16.5">
      <c r="A5" s="21">
        <v>42184</v>
      </c>
      <c r="B5" s="10"/>
      <c r="C5" s="10"/>
      <c r="D5" s="40"/>
      <c r="E5" s="40"/>
      <c r="F5" s="25"/>
      <c r="G5" s="25"/>
      <c r="H5" s="29"/>
    </row>
    <row r="6" spans="1:8" ht="16.5">
      <c r="A6" s="21">
        <v>42184</v>
      </c>
      <c r="B6" s="10"/>
      <c r="C6" s="10"/>
      <c r="D6" s="40"/>
      <c r="E6" s="40"/>
      <c r="F6" s="25"/>
      <c r="G6" s="25"/>
      <c r="H6" s="29"/>
    </row>
    <row r="7" spans="1:8" ht="16.5">
      <c r="A7" s="21">
        <v>42184</v>
      </c>
      <c r="B7" s="10"/>
      <c r="C7" s="10"/>
      <c r="D7" s="40"/>
      <c r="E7" s="40"/>
      <c r="F7" s="25"/>
      <c r="G7" s="25"/>
      <c r="H7" s="29"/>
    </row>
    <row r="8" spans="1:8" ht="16.5">
      <c r="A8" s="21">
        <v>42184</v>
      </c>
      <c r="B8" s="10"/>
      <c r="C8" s="10"/>
      <c r="D8" s="40"/>
      <c r="E8" s="40"/>
      <c r="F8" s="25"/>
      <c r="G8" s="25"/>
      <c r="H8" s="29"/>
    </row>
    <row r="9" spans="1:8" ht="16.5">
      <c r="A9" s="21">
        <v>42184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42184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42184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52</v>
      </c>
      <c r="B17" s="16"/>
      <c r="C17" s="17"/>
      <c r="D17" s="35"/>
      <c r="E17" s="36"/>
      <c r="F17" s="14">
        <f>SUM(F3:F16)</f>
        <v>0</v>
      </c>
      <c r="G17" s="14">
        <f>SUM(G3:G16)</f>
        <v>21368</v>
      </c>
    </row>
    <row r="18" spans="1:7" ht="16.5">
      <c r="A18" s="4" t="s">
        <v>6</v>
      </c>
      <c r="B18" s="16"/>
      <c r="C18" s="17"/>
      <c r="D18" s="35"/>
      <c r="E18" s="36"/>
      <c r="F18" s="25">
        <f>'6月28日'!G19</f>
        <v>394283</v>
      </c>
      <c r="G18" s="4"/>
    </row>
    <row r="19" spans="1:7" ht="16.5">
      <c r="A19" s="4" t="s">
        <v>7</v>
      </c>
      <c r="B19" s="16"/>
      <c r="C19" s="17"/>
      <c r="D19" s="35"/>
      <c r="E19" s="36"/>
      <c r="F19" s="14"/>
      <c r="G19" s="14">
        <f>F18+F17-G17</f>
        <v>372915</v>
      </c>
    </row>
    <row r="20" spans="1:7" ht="16.5">
      <c r="A20" s="4" t="s">
        <v>53</v>
      </c>
      <c r="B20" s="16"/>
      <c r="C20" s="17"/>
      <c r="D20" s="35"/>
      <c r="E20" s="36"/>
      <c r="F20" s="14">
        <f>F17+F18</f>
        <v>394283</v>
      </c>
      <c r="G20" s="14">
        <f>G17+G19</f>
        <v>394283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8</v>
      </c>
      <c r="B29" s="4" t="s">
        <v>9</v>
      </c>
      <c r="C29" s="4" t="s">
        <v>10</v>
      </c>
      <c r="E29" s="53" t="s">
        <v>82</v>
      </c>
      <c r="F29" s="53"/>
      <c r="G29" s="53"/>
    </row>
    <row r="30" spans="1:7" ht="16.5" customHeight="1" thickTop="1">
      <c r="A30" s="4" t="s">
        <v>11</v>
      </c>
      <c r="B30" s="10"/>
      <c r="C30" s="10"/>
      <c r="E30" s="54" t="s">
        <v>12</v>
      </c>
      <c r="F30" s="54"/>
      <c r="G30" s="54"/>
    </row>
    <row r="31" spans="1:7" ht="16.5" customHeight="1">
      <c r="A31" s="4" t="s">
        <v>13</v>
      </c>
      <c r="B31" s="10"/>
      <c r="C31" s="10"/>
      <c r="E31" s="54"/>
      <c r="F31" s="54"/>
      <c r="G31" s="54"/>
    </row>
    <row r="32" spans="1:7" ht="16.5">
      <c r="A32" s="4" t="s">
        <v>14</v>
      </c>
      <c r="B32" s="10"/>
      <c r="C32" s="10"/>
      <c r="E32" s="34" t="s">
        <v>110</v>
      </c>
      <c r="F32" s="34"/>
      <c r="G32" s="34"/>
    </row>
    <row r="33" ht="8.25" customHeight="1" thickBot="1"/>
    <row r="34" spans="1:7" ht="19.5" customHeight="1">
      <c r="A34" s="46" t="s">
        <v>3</v>
      </c>
      <c r="B34" s="47"/>
      <c r="C34" s="47"/>
      <c r="D34" s="50" t="s">
        <v>15</v>
      </c>
      <c r="E34" s="51"/>
      <c r="F34" s="51"/>
      <c r="G34" s="52"/>
    </row>
    <row r="35" spans="1:7" ht="21" customHeight="1">
      <c r="A35" s="48"/>
      <c r="B35" s="49"/>
      <c r="C35" s="49"/>
      <c r="D35" s="44" t="s">
        <v>16</v>
      </c>
      <c r="E35" s="35"/>
      <c r="F35" s="44" t="s">
        <v>17</v>
      </c>
      <c r="G35" s="45"/>
    </row>
    <row r="36" spans="1:7" ht="21" customHeight="1">
      <c r="A36" s="48" t="s">
        <v>6</v>
      </c>
      <c r="B36" s="49"/>
      <c r="C36" s="49"/>
      <c r="D36" s="44"/>
      <c r="E36" s="36"/>
      <c r="F36" s="42">
        <f>F18</f>
        <v>394283</v>
      </c>
      <c r="G36" s="61"/>
    </row>
    <row r="37" spans="1:7" ht="21" customHeight="1">
      <c r="A37" s="48" t="s">
        <v>18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19</v>
      </c>
      <c r="B38" s="49"/>
      <c r="C38" s="49"/>
      <c r="D38" s="42">
        <f>G17</f>
        <v>21368</v>
      </c>
      <c r="E38" s="43"/>
      <c r="F38" s="44"/>
      <c r="G38" s="45"/>
    </row>
    <row r="39" spans="1:7" ht="21" customHeight="1" thickBot="1">
      <c r="A39" s="55" t="s">
        <v>7</v>
      </c>
      <c r="B39" s="56"/>
      <c r="C39" s="56"/>
      <c r="D39" s="57"/>
      <c r="E39" s="58"/>
      <c r="F39" s="59">
        <f>G19</f>
        <v>372915</v>
      </c>
      <c r="G39" s="60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42158</v>
      </c>
      <c r="B3" s="10"/>
      <c r="C3" s="10"/>
      <c r="D3" s="41"/>
      <c r="E3" s="40"/>
      <c r="F3" s="25"/>
      <c r="G3" s="25"/>
      <c r="H3" s="29"/>
    </row>
    <row r="4" spans="1:8" ht="16.5">
      <c r="A4" s="21">
        <v>42158</v>
      </c>
      <c r="B4" s="10"/>
      <c r="C4" s="10"/>
      <c r="D4" s="40"/>
      <c r="E4" s="40"/>
      <c r="F4" s="25"/>
      <c r="G4" s="25"/>
      <c r="H4" s="29"/>
    </row>
    <row r="5" spans="1:8" ht="16.5">
      <c r="A5" s="21">
        <v>42158</v>
      </c>
      <c r="B5" s="10"/>
      <c r="C5" s="10"/>
      <c r="D5" s="40"/>
      <c r="E5" s="40"/>
      <c r="F5" s="25"/>
      <c r="G5" s="25"/>
      <c r="H5" s="29"/>
    </row>
    <row r="6" spans="1:8" ht="16.5">
      <c r="A6" s="21">
        <v>42158</v>
      </c>
      <c r="B6" s="10"/>
      <c r="C6" s="10"/>
      <c r="D6" s="40"/>
      <c r="E6" s="40"/>
      <c r="F6" s="25"/>
      <c r="G6" s="25"/>
      <c r="H6" s="29"/>
    </row>
    <row r="7" spans="1:8" ht="16.5">
      <c r="A7" s="21">
        <v>42158</v>
      </c>
      <c r="B7" s="10"/>
      <c r="C7" s="10"/>
      <c r="D7" s="40"/>
      <c r="E7" s="40"/>
      <c r="F7" s="25"/>
      <c r="G7" s="25"/>
      <c r="H7" s="29"/>
    </row>
    <row r="8" spans="1:8" ht="16.5">
      <c r="A8" s="21">
        <v>42158</v>
      </c>
      <c r="B8" s="10"/>
      <c r="C8" s="10"/>
      <c r="D8" s="40"/>
      <c r="E8" s="40"/>
      <c r="F8" s="25"/>
      <c r="G8" s="25"/>
      <c r="H8" s="29"/>
    </row>
    <row r="9" spans="1:8" ht="16.5">
      <c r="A9" s="21">
        <v>42158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42158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42158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'6月2日'!G19</f>
        <v>330768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330768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330768</v>
      </c>
      <c r="G20" s="14">
        <f>G17+G19</f>
        <v>330768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85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330768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330768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56</v>
      </c>
      <c r="B2" s="20" t="s">
        <v>57</v>
      </c>
      <c r="C2" s="20" t="s">
        <v>58</v>
      </c>
      <c r="D2" s="62" t="s">
        <v>59</v>
      </c>
      <c r="E2" s="62"/>
      <c r="F2" s="20" t="s">
        <v>60</v>
      </c>
      <c r="G2" s="20" t="s">
        <v>61</v>
      </c>
      <c r="H2" s="20" t="s">
        <v>81</v>
      </c>
    </row>
    <row r="3" spans="1:8" ht="16.5">
      <c r="A3" s="21">
        <v>42185</v>
      </c>
      <c r="B3" s="10" t="s">
        <v>112</v>
      </c>
      <c r="C3" s="10">
        <v>146</v>
      </c>
      <c r="D3" s="41" t="s">
        <v>125</v>
      </c>
      <c r="E3" s="40"/>
      <c r="F3" s="25"/>
      <c r="G3" s="25">
        <v>72299</v>
      </c>
      <c r="H3" s="29" t="s">
        <v>126</v>
      </c>
    </row>
    <row r="4" spans="1:8" ht="16.5">
      <c r="A4" s="21">
        <v>42185</v>
      </c>
      <c r="B4" s="10" t="s">
        <v>117</v>
      </c>
      <c r="C4" s="10">
        <v>85</v>
      </c>
      <c r="D4" s="40" t="s">
        <v>127</v>
      </c>
      <c r="E4" s="40"/>
      <c r="F4" s="25">
        <v>1216</v>
      </c>
      <c r="G4" s="25"/>
      <c r="H4" s="29"/>
    </row>
    <row r="5" spans="1:8" ht="16.5">
      <c r="A5" s="21">
        <v>42185</v>
      </c>
      <c r="B5" s="10" t="s">
        <v>117</v>
      </c>
      <c r="C5" s="10">
        <v>85</v>
      </c>
      <c r="D5" s="40" t="s">
        <v>128</v>
      </c>
      <c r="E5" s="40"/>
      <c r="F5" s="25">
        <v>17204</v>
      </c>
      <c r="G5" s="25"/>
      <c r="H5" s="29"/>
    </row>
    <row r="6" spans="1:8" ht="16.5">
      <c r="A6" s="21">
        <v>42185</v>
      </c>
      <c r="B6" s="10"/>
      <c r="C6" s="10"/>
      <c r="D6" s="40"/>
      <c r="E6" s="40"/>
      <c r="F6" s="25"/>
      <c r="G6" s="25"/>
      <c r="H6" s="29"/>
    </row>
    <row r="7" spans="1:8" ht="16.5">
      <c r="A7" s="21">
        <v>42185</v>
      </c>
      <c r="B7" s="10"/>
      <c r="C7" s="10"/>
      <c r="D7" s="40"/>
      <c r="E7" s="40"/>
      <c r="F7" s="25"/>
      <c r="G7" s="25"/>
      <c r="H7" s="29"/>
    </row>
    <row r="8" spans="1:8" ht="16.5">
      <c r="A8" s="21">
        <v>42185</v>
      </c>
      <c r="B8" s="10"/>
      <c r="C8" s="10"/>
      <c r="D8" s="40"/>
      <c r="E8" s="40"/>
      <c r="F8" s="25"/>
      <c r="G8" s="25"/>
      <c r="H8" s="29"/>
    </row>
    <row r="9" spans="1:8" ht="16.5">
      <c r="A9" s="21">
        <v>42185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42185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42185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62</v>
      </c>
      <c r="B17" s="16"/>
      <c r="C17" s="17"/>
      <c r="D17" s="35"/>
      <c r="E17" s="36"/>
      <c r="F17" s="14">
        <f>SUM(F3:F16)</f>
        <v>18420</v>
      </c>
      <c r="G17" s="14">
        <f>SUM(G3:G16)</f>
        <v>72299</v>
      </c>
    </row>
    <row r="18" spans="1:7" ht="16.5">
      <c r="A18" s="4" t="s">
        <v>63</v>
      </c>
      <c r="B18" s="16"/>
      <c r="C18" s="17"/>
      <c r="D18" s="35"/>
      <c r="E18" s="36"/>
      <c r="F18" s="25">
        <f>'6月29日'!G19</f>
        <v>372915</v>
      </c>
      <c r="G18" s="4"/>
    </row>
    <row r="19" spans="1:7" ht="16.5">
      <c r="A19" s="4" t="s">
        <v>64</v>
      </c>
      <c r="B19" s="16"/>
      <c r="C19" s="17"/>
      <c r="D19" s="35"/>
      <c r="E19" s="36"/>
      <c r="F19" s="14"/>
      <c r="G19" s="14">
        <f>F18+F17-G17</f>
        <v>319036</v>
      </c>
    </row>
    <row r="20" spans="1:7" ht="16.5">
      <c r="A20" s="4" t="s">
        <v>65</v>
      </c>
      <c r="B20" s="16"/>
      <c r="C20" s="17"/>
      <c r="D20" s="35"/>
      <c r="E20" s="36"/>
      <c r="F20" s="14">
        <f>F17+F18</f>
        <v>391335</v>
      </c>
      <c r="G20" s="14">
        <f>G17+G19</f>
        <v>391335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66</v>
      </c>
      <c r="B29" s="4" t="s">
        <v>67</v>
      </c>
      <c r="C29" s="4" t="s">
        <v>68</v>
      </c>
      <c r="E29" s="53" t="s">
        <v>82</v>
      </c>
      <c r="F29" s="53"/>
      <c r="G29" s="53"/>
    </row>
    <row r="30" spans="1:7" ht="16.5" customHeight="1" thickTop="1">
      <c r="A30" s="4" t="s">
        <v>69</v>
      </c>
      <c r="B30" s="10"/>
      <c r="C30" s="10"/>
      <c r="E30" s="54" t="s">
        <v>70</v>
      </c>
      <c r="F30" s="54"/>
      <c r="G30" s="54"/>
    </row>
    <row r="31" spans="1:7" ht="16.5" customHeight="1">
      <c r="A31" s="4" t="s">
        <v>71</v>
      </c>
      <c r="B31" s="10"/>
      <c r="C31" s="10"/>
      <c r="E31" s="54"/>
      <c r="F31" s="54"/>
      <c r="G31" s="54"/>
    </row>
    <row r="32" spans="1:7" ht="16.5">
      <c r="A32" s="4" t="s">
        <v>72</v>
      </c>
      <c r="B32" s="10"/>
      <c r="C32" s="10"/>
      <c r="E32" s="34" t="s">
        <v>111</v>
      </c>
      <c r="F32" s="34"/>
      <c r="G32" s="34"/>
    </row>
    <row r="33" ht="8.25" customHeight="1" thickBot="1"/>
    <row r="34" spans="1:7" ht="19.5" customHeight="1">
      <c r="A34" s="46" t="s">
        <v>59</v>
      </c>
      <c r="B34" s="47"/>
      <c r="C34" s="47"/>
      <c r="D34" s="50" t="s">
        <v>73</v>
      </c>
      <c r="E34" s="51"/>
      <c r="F34" s="51"/>
      <c r="G34" s="52"/>
    </row>
    <row r="35" spans="1:7" ht="21" customHeight="1">
      <c r="A35" s="48"/>
      <c r="B35" s="49"/>
      <c r="C35" s="49"/>
      <c r="D35" s="44" t="s">
        <v>74</v>
      </c>
      <c r="E35" s="35"/>
      <c r="F35" s="44" t="s">
        <v>75</v>
      </c>
      <c r="G35" s="45"/>
    </row>
    <row r="36" spans="1:7" ht="21" customHeight="1">
      <c r="A36" s="48" t="s">
        <v>63</v>
      </c>
      <c r="B36" s="49"/>
      <c r="C36" s="49"/>
      <c r="D36" s="44"/>
      <c r="E36" s="36"/>
      <c r="F36" s="42">
        <f>F18</f>
        <v>372915</v>
      </c>
      <c r="G36" s="61"/>
    </row>
    <row r="37" spans="1:7" ht="21" customHeight="1">
      <c r="A37" s="48" t="s">
        <v>76</v>
      </c>
      <c r="B37" s="49"/>
      <c r="C37" s="49"/>
      <c r="D37" s="42">
        <f>F17</f>
        <v>18420</v>
      </c>
      <c r="E37" s="43"/>
      <c r="F37" s="44"/>
      <c r="G37" s="45"/>
    </row>
    <row r="38" spans="1:7" ht="21" customHeight="1">
      <c r="A38" s="48" t="s">
        <v>77</v>
      </c>
      <c r="B38" s="49"/>
      <c r="C38" s="49"/>
      <c r="D38" s="42">
        <f>G17</f>
        <v>72299</v>
      </c>
      <c r="E38" s="43"/>
      <c r="F38" s="44"/>
      <c r="G38" s="45"/>
    </row>
    <row r="39" spans="1:7" ht="21" customHeight="1" thickBot="1">
      <c r="A39" s="55" t="s">
        <v>64</v>
      </c>
      <c r="B39" s="56"/>
      <c r="C39" s="56"/>
      <c r="D39" s="57"/>
      <c r="E39" s="58"/>
      <c r="F39" s="59">
        <f>G19</f>
        <v>319036</v>
      </c>
      <c r="G39" s="60"/>
    </row>
    <row r="40" spans="1:7" ht="16.5">
      <c r="A40" t="s">
        <v>78</v>
      </c>
      <c r="E40" t="s">
        <v>79</v>
      </c>
      <c r="G40" s="1" t="s">
        <v>80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42159</v>
      </c>
      <c r="B3" s="10" t="s">
        <v>117</v>
      </c>
      <c r="C3" s="10">
        <v>70</v>
      </c>
      <c r="D3" s="41" t="s">
        <v>118</v>
      </c>
      <c r="E3" s="40"/>
      <c r="F3" s="25">
        <v>3888</v>
      </c>
      <c r="G3" s="25"/>
      <c r="H3" s="29"/>
    </row>
    <row r="4" spans="1:8" ht="16.5">
      <c r="A4" s="21">
        <v>42159</v>
      </c>
      <c r="B4" s="10" t="s">
        <v>117</v>
      </c>
      <c r="C4" s="10">
        <v>70</v>
      </c>
      <c r="D4" s="65" t="s">
        <v>119</v>
      </c>
      <c r="E4" s="40"/>
      <c r="F4" s="25">
        <v>360</v>
      </c>
      <c r="G4" s="25"/>
      <c r="H4" s="29"/>
    </row>
    <row r="5" spans="1:8" ht="16.5">
      <c r="A5" s="21">
        <v>42159</v>
      </c>
      <c r="B5" s="10"/>
      <c r="C5" s="10"/>
      <c r="D5" s="40"/>
      <c r="E5" s="40"/>
      <c r="F5" s="25"/>
      <c r="G5" s="25"/>
      <c r="H5" s="29"/>
    </row>
    <row r="6" spans="1:8" ht="16.5">
      <c r="A6" s="21">
        <v>42159</v>
      </c>
      <c r="B6" s="10"/>
      <c r="C6" s="10"/>
      <c r="D6" s="65"/>
      <c r="E6" s="40"/>
      <c r="F6" s="25"/>
      <c r="G6" s="25"/>
      <c r="H6" s="29"/>
    </row>
    <row r="7" spans="1:8" ht="16.5">
      <c r="A7" s="21">
        <v>42159</v>
      </c>
      <c r="B7" s="10"/>
      <c r="C7" s="10"/>
      <c r="D7" s="40"/>
      <c r="E7" s="40"/>
      <c r="F7" s="25"/>
      <c r="G7" s="25"/>
      <c r="H7" s="29"/>
    </row>
    <row r="8" spans="1:8" ht="16.5">
      <c r="A8" s="21">
        <v>42159</v>
      </c>
      <c r="B8" s="10"/>
      <c r="C8" s="10"/>
      <c r="D8" s="40"/>
      <c r="E8" s="40"/>
      <c r="F8" s="25"/>
      <c r="G8" s="25"/>
      <c r="H8" s="29"/>
    </row>
    <row r="9" spans="1:8" ht="16.5">
      <c r="A9" s="21">
        <v>42159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42159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42159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4248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'6月3日'!G19</f>
        <v>330768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86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330768</v>
      </c>
      <c r="G36" s="61"/>
    </row>
    <row r="37" spans="1:7" ht="21" customHeight="1">
      <c r="A37" s="48" t="s">
        <v>47</v>
      </c>
      <c r="B37" s="49"/>
      <c r="C37" s="49"/>
      <c r="D37" s="42">
        <f>F17</f>
        <v>4248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42160</v>
      </c>
      <c r="B3" s="10"/>
      <c r="C3" s="10"/>
      <c r="D3" s="41"/>
      <c r="E3" s="40"/>
      <c r="F3" s="25"/>
      <c r="G3" s="25"/>
      <c r="H3" s="29"/>
    </row>
    <row r="4" spans="1:8" ht="16.5">
      <c r="A4" s="21">
        <v>42160</v>
      </c>
      <c r="B4" s="10"/>
      <c r="C4" s="10"/>
      <c r="D4" s="40"/>
      <c r="E4" s="40"/>
      <c r="F4" s="25"/>
      <c r="G4" s="25"/>
      <c r="H4" s="29"/>
    </row>
    <row r="5" spans="1:8" ht="16.5">
      <c r="A5" s="21">
        <v>42160</v>
      </c>
      <c r="B5" s="10"/>
      <c r="C5" s="10"/>
      <c r="D5" s="40"/>
      <c r="E5" s="40"/>
      <c r="F5" s="25"/>
      <c r="G5" s="25"/>
      <c r="H5" s="29"/>
    </row>
    <row r="6" spans="1:8" ht="16.5">
      <c r="A6" s="21">
        <v>42160</v>
      </c>
      <c r="B6" s="10"/>
      <c r="C6" s="10"/>
      <c r="D6" s="40"/>
      <c r="E6" s="40"/>
      <c r="F6" s="25"/>
      <c r="G6" s="25"/>
      <c r="H6" s="29"/>
    </row>
    <row r="7" spans="1:8" ht="16.5">
      <c r="A7" s="21">
        <v>42160</v>
      </c>
      <c r="B7" s="10"/>
      <c r="C7" s="10"/>
      <c r="D7" s="40"/>
      <c r="E7" s="40"/>
      <c r="F7" s="25"/>
      <c r="G7" s="25"/>
      <c r="H7" s="29"/>
    </row>
    <row r="8" spans="1:8" ht="16.5">
      <c r="A8" s="21">
        <v>42160</v>
      </c>
      <c r="B8" s="10"/>
      <c r="C8" s="10"/>
      <c r="D8" s="40"/>
      <c r="E8" s="40"/>
      <c r="F8" s="25"/>
      <c r="G8" s="25"/>
      <c r="H8" s="29"/>
    </row>
    <row r="9" spans="1:8" ht="16.5">
      <c r="A9" s="21">
        <v>42160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42160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42160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'6月4日'!G19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87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42161</v>
      </c>
      <c r="B3" s="10"/>
      <c r="C3" s="10"/>
      <c r="D3" s="66"/>
      <c r="E3" s="40"/>
      <c r="F3" s="25"/>
      <c r="G3" s="25"/>
      <c r="H3" s="29"/>
    </row>
    <row r="4" spans="1:8" ht="16.5">
      <c r="A4" s="21">
        <v>42161</v>
      </c>
      <c r="B4" s="10"/>
      <c r="C4" s="10"/>
      <c r="D4" s="40"/>
      <c r="E4" s="40"/>
      <c r="F4" s="25"/>
      <c r="G4" s="25"/>
      <c r="H4" s="29"/>
    </row>
    <row r="5" spans="1:8" ht="16.5">
      <c r="A5" s="21">
        <v>42161</v>
      </c>
      <c r="B5" s="10"/>
      <c r="C5" s="10"/>
      <c r="D5" s="40"/>
      <c r="E5" s="40"/>
      <c r="F5" s="25"/>
      <c r="G5" s="25"/>
      <c r="H5" s="29"/>
    </row>
    <row r="6" spans="1:8" ht="16.5">
      <c r="A6" s="21">
        <v>42161</v>
      </c>
      <c r="B6" s="10"/>
      <c r="C6" s="10"/>
      <c r="D6" s="40"/>
      <c r="E6" s="40"/>
      <c r="F6" s="25"/>
      <c r="G6" s="25"/>
      <c r="H6" s="29"/>
    </row>
    <row r="7" spans="1:8" ht="16.5">
      <c r="A7" s="21">
        <v>42161</v>
      </c>
      <c r="B7" s="10"/>
      <c r="C7" s="10"/>
      <c r="D7" s="40"/>
      <c r="E7" s="40"/>
      <c r="F7" s="25"/>
      <c r="G7" s="25"/>
      <c r="H7" s="29"/>
    </row>
    <row r="8" spans="1:8" ht="16.5">
      <c r="A8" s="21">
        <v>42161</v>
      </c>
      <c r="B8" s="10"/>
      <c r="C8" s="10"/>
      <c r="D8" s="40"/>
      <c r="E8" s="40"/>
      <c r="F8" s="25"/>
      <c r="G8" s="25"/>
      <c r="H8" s="29"/>
    </row>
    <row r="9" spans="1:8" ht="16.5">
      <c r="A9" s="21">
        <v>42161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42161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42161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'6月5日'!G19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88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42162</v>
      </c>
      <c r="B3" s="10"/>
      <c r="C3" s="10"/>
      <c r="D3" s="39"/>
      <c r="E3" s="40"/>
      <c r="F3" s="25"/>
      <c r="G3" s="11"/>
      <c r="H3" s="29"/>
    </row>
    <row r="4" spans="1:8" ht="16.5">
      <c r="A4" s="21">
        <v>42162</v>
      </c>
      <c r="B4" s="10"/>
      <c r="C4" s="10"/>
      <c r="D4" s="39"/>
      <c r="E4" s="40"/>
      <c r="F4" s="25"/>
      <c r="G4" s="11"/>
      <c r="H4" s="29"/>
    </row>
    <row r="5" spans="1:8" ht="16.5">
      <c r="A5" s="21">
        <v>42162</v>
      </c>
      <c r="B5" s="10"/>
      <c r="C5" s="10"/>
      <c r="D5" s="40"/>
      <c r="E5" s="40"/>
      <c r="F5" s="25"/>
      <c r="G5" s="25"/>
      <c r="H5" s="29"/>
    </row>
    <row r="6" spans="1:8" ht="16.5">
      <c r="A6" s="21">
        <v>42162</v>
      </c>
      <c r="B6" s="10"/>
      <c r="C6" s="10"/>
      <c r="D6" s="40"/>
      <c r="E6" s="40"/>
      <c r="F6" s="25"/>
      <c r="G6" s="25"/>
      <c r="H6" s="29"/>
    </row>
    <row r="7" spans="1:8" ht="16.5">
      <c r="A7" s="21">
        <v>42162</v>
      </c>
      <c r="B7" s="10"/>
      <c r="C7" s="10"/>
      <c r="D7" s="40"/>
      <c r="E7" s="40"/>
      <c r="F7" s="25"/>
      <c r="G7" s="25"/>
      <c r="H7" s="29"/>
    </row>
    <row r="8" spans="1:8" ht="16.5">
      <c r="A8" s="21">
        <v>42162</v>
      </c>
      <c r="B8" s="10"/>
      <c r="C8" s="10"/>
      <c r="D8" s="40"/>
      <c r="E8" s="40"/>
      <c r="F8" s="25"/>
      <c r="G8" s="25"/>
      <c r="H8" s="29"/>
    </row>
    <row r="9" spans="1:8" ht="16.5">
      <c r="A9" s="21">
        <v>42162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42162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42162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'6月6日'!G19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89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42163</v>
      </c>
      <c r="B3" s="10"/>
      <c r="C3" s="10"/>
      <c r="D3" s="41"/>
      <c r="E3" s="40"/>
      <c r="F3" s="25"/>
      <c r="G3" s="25"/>
      <c r="H3" s="29"/>
    </row>
    <row r="4" spans="1:8" ht="16.5">
      <c r="A4" s="21">
        <v>42163</v>
      </c>
      <c r="B4" s="10"/>
      <c r="C4" s="10"/>
      <c r="D4" s="40"/>
      <c r="E4" s="40"/>
      <c r="F4" s="25"/>
      <c r="G4" s="25"/>
      <c r="H4" s="29"/>
    </row>
    <row r="5" spans="1:8" ht="16.5">
      <c r="A5" s="21">
        <v>42163</v>
      </c>
      <c r="B5" s="10"/>
      <c r="C5" s="10"/>
      <c r="D5" s="40"/>
      <c r="E5" s="40"/>
      <c r="F5" s="25"/>
      <c r="G5" s="25"/>
      <c r="H5" s="29"/>
    </row>
    <row r="6" spans="1:8" ht="16.5">
      <c r="A6" s="21">
        <v>42163</v>
      </c>
      <c r="B6" s="10"/>
      <c r="C6" s="10"/>
      <c r="D6" s="40"/>
      <c r="E6" s="40"/>
      <c r="F6" s="25"/>
      <c r="G6" s="25"/>
      <c r="H6" s="29"/>
    </row>
    <row r="7" spans="1:8" ht="16.5">
      <c r="A7" s="21">
        <v>42163</v>
      </c>
      <c r="B7" s="10"/>
      <c r="C7" s="10"/>
      <c r="D7" s="40"/>
      <c r="E7" s="40"/>
      <c r="F7" s="25"/>
      <c r="G7" s="25"/>
      <c r="H7" s="29"/>
    </row>
    <row r="8" spans="1:8" ht="16.5">
      <c r="A8" s="21">
        <v>42163</v>
      </c>
      <c r="B8" s="10"/>
      <c r="C8" s="10"/>
      <c r="D8" s="40"/>
      <c r="E8" s="40"/>
      <c r="F8" s="25"/>
      <c r="G8" s="25"/>
      <c r="H8" s="29"/>
    </row>
    <row r="9" spans="1:8" ht="16.5">
      <c r="A9" s="21">
        <v>42163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42163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42163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'6月7日'!G19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90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4" t="s">
        <v>82</v>
      </c>
      <c r="B1" s="54"/>
      <c r="C1" s="54"/>
      <c r="D1" s="54"/>
      <c r="E1" s="54"/>
      <c r="F1" s="54"/>
      <c r="G1" s="54"/>
    </row>
    <row r="2" spans="1:8" ht="16.5">
      <c r="A2" s="20" t="s">
        <v>27</v>
      </c>
      <c r="B2" s="20" t="s">
        <v>28</v>
      </c>
      <c r="C2" s="20" t="s">
        <v>29</v>
      </c>
      <c r="D2" s="62" t="s">
        <v>30</v>
      </c>
      <c r="E2" s="62"/>
      <c r="F2" s="20" t="s">
        <v>31</v>
      </c>
      <c r="G2" s="20" t="s">
        <v>32</v>
      </c>
      <c r="H2" s="20" t="s">
        <v>81</v>
      </c>
    </row>
    <row r="3" spans="1:8" ht="16.5">
      <c r="A3" s="21">
        <v>42164</v>
      </c>
      <c r="B3" s="10"/>
      <c r="C3" s="10"/>
      <c r="D3" s="41"/>
      <c r="E3" s="40"/>
      <c r="F3" s="25"/>
      <c r="G3" s="25"/>
      <c r="H3" s="29"/>
    </row>
    <row r="4" spans="1:8" ht="16.5">
      <c r="A4" s="21">
        <v>42164</v>
      </c>
      <c r="B4" s="10"/>
      <c r="C4" s="10"/>
      <c r="D4" s="40"/>
      <c r="E4" s="40"/>
      <c r="F4" s="25"/>
      <c r="G4" s="25"/>
      <c r="H4" s="29"/>
    </row>
    <row r="5" spans="1:8" ht="16.5">
      <c r="A5" s="21">
        <v>42164</v>
      </c>
      <c r="B5" s="10"/>
      <c r="C5" s="10"/>
      <c r="D5" s="40"/>
      <c r="E5" s="40"/>
      <c r="F5" s="25"/>
      <c r="G5" s="25"/>
      <c r="H5" s="29"/>
    </row>
    <row r="6" spans="1:8" ht="16.5">
      <c r="A6" s="21">
        <v>42164</v>
      </c>
      <c r="B6" s="10"/>
      <c r="C6" s="10"/>
      <c r="D6" s="40"/>
      <c r="E6" s="40"/>
      <c r="F6" s="25"/>
      <c r="G6" s="25"/>
      <c r="H6" s="29"/>
    </row>
    <row r="7" spans="1:8" ht="16.5">
      <c r="A7" s="21">
        <v>42164</v>
      </c>
      <c r="B7" s="10"/>
      <c r="C7" s="10"/>
      <c r="D7" s="40"/>
      <c r="E7" s="40"/>
      <c r="F7" s="25"/>
      <c r="G7" s="25"/>
      <c r="H7" s="29"/>
    </row>
    <row r="8" spans="1:8" ht="16.5">
      <c r="A8" s="21">
        <v>42164</v>
      </c>
      <c r="B8" s="10"/>
      <c r="C8" s="10"/>
      <c r="D8" s="40"/>
      <c r="E8" s="40"/>
      <c r="F8" s="25"/>
      <c r="G8" s="25"/>
      <c r="H8" s="29"/>
    </row>
    <row r="9" spans="1:8" ht="16.5">
      <c r="A9" s="21">
        <v>42164</v>
      </c>
      <c r="B9" s="10"/>
      <c r="C9" s="10"/>
      <c r="D9" s="40"/>
      <c r="E9" s="40"/>
      <c r="F9" s="25"/>
      <c r="G9" s="25"/>
      <c r="H9" s="29"/>
    </row>
    <row r="10" spans="1:8" ht="16.5">
      <c r="A10" s="21">
        <v>42164</v>
      </c>
      <c r="B10" s="10"/>
      <c r="C10" s="10"/>
      <c r="D10" s="40"/>
      <c r="E10" s="40"/>
      <c r="F10" s="25"/>
      <c r="G10" s="25"/>
      <c r="H10" s="29"/>
    </row>
    <row r="11" spans="1:8" ht="16.5">
      <c r="A11" s="21">
        <v>42164</v>
      </c>
      <c r="B11" s="10"/>
      <c r="C11" s="10"/>
      <c r="D11" s="40"/>
      <c r="E11" s="40"/>
      <c r="F11" s="25"/>
      <c r="G11" s="25"/>
      <c r="H11" s="29"/>
    </row>
    <row r="12" spans="1:7" ht="16.5">
      <c r="A12" s="23"/>
      <c r="B12" s="24"/>
      <c r="C12" s="24"/>
      <c r="D12" s="31"/>
      <c r="E12" s="64"/>
      <c r="F12" s="12"/>
      <c r="G12" s="26"/>
    </row>
    <row r="13" spans="1:7" ht="16.5">
      <c r="A13" s="22"/>
      <c r="B13" s="9"/>
      <c r="C13" s="9"/>
      <c r="D13" s="32"/>
      <c r="E13" s="63"/>
      <c r="F13" s="5"/>
      <c r="G13" s="27"/>
    </row>
    <row r="14" spans="1:7" ht="16.5">
      <c r="A14" s="22"/>
      <c r="B14" s="9"/>
      <c r="C14" s="9"/>
      <c r="D14" s="32"/>
      <c r="E14" s="63"/>
      <c r="F14" s="5"/>
      <c r="G14" s="27"/>
    </row>
    <row r="15" spans="1:7" ht="16.5">
      <c r="A15" s="6"/>
      <c r="B15" s="8"/>
      <c r="C15" s="9"/>
      <c r="D15" s="32"/>
      <c r="E15" s="63"/>
      <c r="F15" s="5"/>
      <c r="G15" s="27"/>
    </row>
    <row r="16" spans="1:7" ht="16.5">
      <c r="A16" s="6"/>
      <c r="B16" s="5"/>
      <c r="C16" s="5"/>
      <c r="D16" s="63"/>
      <c r="E16" s="63"/>
      <c r="F16" s="5"/>
      <c r="G16" s="27"/>
    </row>
    <row r="17" spans="1:7" ht="16.5">
      <c r="A17" s="4" t="s">
        <v>33</v>
      </c>
      <c r="B17" s="16"/>
      <c r="C17" s="17"/>
      <c r="D17" s="35"/>
      <c r="E17" s="3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5"/>
      <c r="E18" s="36"/>
      <c r="F18" s="25">
        <f>'6月8日'!G19</f>
        <v>335016</v>
      </c>
      <c r="G18" s="4"/>
    </row>
    <row r="19" spans="1:7" ht="16.5">
      <c r="A19" s="4" t="s">
        <v>35</v>
      </c>
      <c r="B19" s="16"/>
      <c r="C19" s="17"/>
      <c r="D19" s="35"/>
      <c r="E19" s="36"/>
      <c r="F19" s="14"/>
      <c r="G19" s="14">
        <f>F18+F17-G17</f>
        <v>335016</v>
      </c>
    </row>
    <row r="20" spans="1:7" ht="16.5">
      <c r="A20" s="4" t="s">
        <v>36</v>
      </c>
      <c r="B20" s="16"/>
      <c r="C20" s="17"/>
      <c r="D20" s="35"/>
      <c r="E20" s="36"/>
      <c r="F20" s="14">
        <f>F17+F18</f>
        <v>335016</v>
      </c>
      <c r="G20" s="14">
        <f>G17+G19</f>
        <v>335016</v>
      </c>
    </row>
    <row r="21" spans="4:5" ht="16.5">
      <c r="D21" s="37"/>
      <c r="E21" s="37"/>
    </row>
    <row r="22" spans="4:7" ht="16.5">
      <c r="D22" s="34"/>
      <c r="E22" s="34"/>
      <c r="F22" s="3"/>
      <c r="G22" s="3"/>
    </row>
    <row r="23" spans="4:6" ht="16.5">
      <c r="D23" s="34"/>
      <c r="E23" s="34"/>
      <c r="F23" s="28"/>
    </row>
    <row r="24" spans="4:7" ht="16.5">
      <c r="D24" s="34"/>
      <c r="E24" s="34"/>
      <c r="G24" s="3"/>
    </row>
    <row r="25" spans="4:7" ht="16.5">
      <c r="D25" s="34"/>
      <c r="E25" s="34"/>
      <c r="G25" s="3"/>
    </row>
    <row r="26" spans="4:5" ht="16.5">
      <c r="D26" s="34"/>
      <c r="E26" s="34"/>
    </row>
    <row r="27" spans="4:5" ht="16.5">
      <c r="D27" s="34"/>
      <c r="E27" s="34"/>
    </row>
    <row r="28" spans="4:5" ht="16.5">
      <c r="D28" s="34"/>
      <c r="E28" s="34"/>
    </row>
    <row r="29" spans="1:7" ht="20.25" thickBot="1">
      <c r="A29" s="4" t="s">
        <v>37</v>
      </c>
      <c r="B29" s="4" t="s">
        <v>38</v>
      </c>
      <c r="C29" s="4" t="s">
        <v>39</v>
      </c>
      <c r="E29" s="53" t="s">
        <v>82</v>
      </c>
      <c r="F29" s="53"/>
      <c r="G29" s="53"/>
    </row>
    <row r="30" spans="1:7" ht="16.5" customHeight="1" thickTop="1">
      <c r="A30" s="4" t="s">
        <v>40</v>
      </c>
      <c r="B30" s="10"/>
      <c r="C30" s="10"/>
      <c r="E30" s="54" t="s">
        <v>41</v>
      </c>
      <c r="F30" s="54"/>
      <c r="G30" s="54"/>
    </row>
    <row r="31" spans="1:7" ht="16.5" customHeight="1">
      <c r="A31" s="4" t="s">
        <v>42</v>
      </c>
      <c r="B31" s="10"/>
      <c r="C31" s="10"/>
      <c r="E31" s="54"/>
      <c r="F31" s="54"/>
      <c r="G31" s="54"/>
    </row>
    <row r="32" spans="1:7" ht="16.5">
      <c r="A32" s="4" t="s">
        <v>43</v>
      </c>
      <c r="B32" s="10"/>
      <c r="C32" s="10"/>
      <c r="E32" s="34" t="s">
        <v>91</v>
      </c>
      <c r="F32" s="34"/>
      <c r="G32" s="34"/>
    </row>
    <row r="33" ht="8.25" customHeight="1" thickBot="1"/>
    <row r="34" spans="1:7" ht="19.5" customHeight="1">
      <c r="A34" s="46" t="s">
        <v>30</v>
      </c>
      <c r="B34" s="47"/>
      <c r="C34" s="47"/>
      <c r="D34" s="50" t="s">
        <v>44</v>
      </c>
      <c r="E34" s="51"/>
      <c r="F34" s="51"/>
      <c r="G34" s="52"/>
    </row>
    <row r="35" spans="1:7" ht="21" customHeight="1">
      <c r="A35" s="48"/>
      <c r="B35" s="49"/>
      <c r="C35" s="49"/>
      <c r="D35" s="44" t="s">
        <v>45</v>
      </c>
      <c r="E35" s="35"/>
      <c r="F35" s="44" t="s">
        <v>46</v>
      </c>
      <c r="G35" s="45"/>
    </row>
    <row r="36" spans="1:7" ht="21" customHeight="1">
      <c r="A36" s="48" t="s">
        <v>34</v>
      </c>
      <c r="B36" s="49"/>
      <c r="C36" s="49"/>
      <c r="D36" s="44"/>
      <c r="E36" s="36"/>
      <c r="F36" s="42">
        <f>F18</f>
        <v>335016</v>
      </c>
      <c r="G36" s="61"/>
    </row>
    <row r="37" spans="1:7" ht="21" customHeight="1">
      <c r="A37" s="48" t="s">
        <v>47</v>
      </c>
      <c r="B37" s="49"/>
      <c r="C37" s="49"/>
      <c r="D37" s="42">
        <f>F17</f>
        <v>0</v>
      </c>
      <c r="E37" s="43"/>
      <c r="F37" s="44"/>
      <c r="G37" s="45"/>
    </row>
    <row r="38" spans="1:7" ht="21" customHeight="1">
      <c r="A38" s="48" t="s">
        <v>48</v>
      </c>
      <c r="B38" s="49"/>
      <c r="C38" s="49"/>
      <c r="D38" s="42">
        <f>G17</f>
        <v>0</v>
      </c>
      <c r="E38" s="43"/>
      <c r="F38" s="44"/>
      <c r="G38" s="45"/>
    </row>
    <row r="39" spans="1:7" ht="21" customHeight="1" thickBot="1">
      <c r="A39" s="55" t="s">
        <v>35</v>
      </c>
      <c r="B39" s="56"/>
      <c r="C39" s="56"/>
      <c r="D39" s="57"/>
      <c r="E39" s="58"/>
      <c r="F39" s="59">
        <f>G19</f>
        <v>335016</v>
      </c>
      <c r="G39" s="60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6:E26"/>
    <mergeCell ref="D17:E17"/>
    <mergeCell ref="D18:E18"/>
    <mergeCell ref="D19:E19"/>
    <mergeCell ref="D20:E20"/>
    <mergeCell ref="D21:E21"/>
    <mergeCell ref="D23:E23"/>
    <mergeCell ref="D24:E24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5:E25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2008-07-10T05:51:58Z</cp:lastPrinted>
  <dcterms:created xsi:type="dcterms:W3CDTF">2002-11-18T08:10:24Z</dcterms:created>
  <dcterms:modified xsi:type="dcterms:W3CDTF">2015-12-15T08:22:29Z</dcterms:modified>
  <cp:category/>
  <cp:version/>
  <cp:contentType/>
  <cp:contentStatus/>
</cp:coreProperties>
</file>